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7755"/>
  </bookViews>
  <sheets>
    <sheet name="Plan1" sheetId="1" r:id="rId1"/>
  </sheets>
  <calcPr calcId="124519" iterateCount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0" i="1"/>
  <c r="N90"/>
  <c r="M90"/>
  <c r="L90"/>
  <c r="K90"/>
  <c r="J90"/>
  <c r="I90"/>
  <c r="H90"/>
  <c r="G90"/>
  <c r="F90"/>
  <c r="E90"/>
  <c r="D90"/>
  <c r="C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P90" l="1"/>
</calcChain>
</file>

<file path=xl/sharedStrings.xml><?xml version="1.0" encoding="utf-8"?>
<sst xmlns="http://schemas.openxmlformats.org/spreadsheetml/2006/main" count="192" uniqueCount="126">
  <si>
    <t>Nome Funcionário</t>
  </si>
  <si>
    <t>Cargo</t>
  </si>
  <si>
    <t>Salário Contratual</t>
  </si>
  <si>
    <t>Salário Maternidade</t>
  </si>
  <si>
    <t>Férias</t>
  </si>
  <si>
    <t>1/3 de Férias</t>
  </si>
  <si>
    <t>Adicional por Tempo de Serviço</t>
  </si>
  <si>
    <t>Descanso Remunerado s/ Horas Extras</t>
  </si>
  <si>
    <t>Gratificação GED</t>
  </si>
  <si>
    <t>Gratificação de Função</t>
  </si>
  <si>
    <t>Auxilio Alimentação</t>
  </si>
  <si>
    <t>Hora Extra 100%</t>
  </si>
  <si>
    <t>Desconto INSS</t>
  </si>
  <si>
    <t>Desconto IRRF</t>
  </si>
  <si>
    <t>OUTROS DESCONTOS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</si>
  <si>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</si>
  <si>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</si>
  <si>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</si>
  <si>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</si>
  <si>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</si>
  <si>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</si>
  <si>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CC2</t>
  </si>
  <si>
    <t>ADRIANO MAKEL CRUZ DE LIMA</t>
  </si>
  <si>
    <t>Comissionado CC3</t>
  </si>
  <si>
    <t>ALANNA ALVES BARROS CALADO</t>
  </si>
  <si>
    <t>ALEXANDRE PINTO DE SÁ</t>
  </si>
  <si>
    <t>Comissionado CC4</t>
  </si>
  <si>
    <t>ALMÉRIA VITÓRIA SARAIVA CARNIATO</t>
  </si>
  <si>
    <t>Comissionado CC5</t>
  </si>
  <si>
    <t>ALOISIO GOMES E SILVA JUNIOR</t>
  </si>
  <si>
    <t>Fiscal II</t>
  </si>
  <si>
    <t>ANALÚSIA ARAÚJO DINIZ</t>
  </si>
  <si>
    <t>Técnico Administrativo I</t>
  </si>
  <si>
    <t>ANDRESSA AIRES DE CARVALHO</t>
  </si>
  <si>
    <t>ANTONIO CARLOS DE ARAGÃO</t>
  </si>
  <si>
    <t>Comissionado CC7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</si>
  <si>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</si>
  <si>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</si>
  <si>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</si>
  <si>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</si>
  <si>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</si>
  <si>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</si>
  <si>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</si>
  <si>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</si>
  <si>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</si>
  <si>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</si>
  <si>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</si>
  <si>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</si>
  <si>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</si>
  <si>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</si>
  <si>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</si>
  <si>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</si>
  <si>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FELIPE GUSTAVO BORGES DA SILVa</t>
  </si>
  <si>
    <t>Comissionado CC6</t>
  </si>
  <si>
    <t>FELÍCIA ANA RAIMUNDO</t>
  </si>
  <si>
    <t>Comissionado CC1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</si>
  <si>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</si>
  <si>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</si>
  <si>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</si>
  <si>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</si>
  <si>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</si>
  <si>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</si>
  <si>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</si>
  <si>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</si>
  <si>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</si>
  <si>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</si>
  <si>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ISMAEL MACHADO DA SILVA</t>
  </si>
  <si>
    <t>Assessor Jurídico</t>
  </si>
  <si>
    <t>JARDON SOUZA MAIA</t>
  </si>
  <si>
    <t>Advogado</t>
  </si>
  <si>
    <t>JOILDO CÉSAR RODRIGUES DE LIMA</t>
  </si>
  <si>
    <t>JOSEMAR SOUZA DO NASCIMENTO</t>
  </si>
  <si>
    <t>JOSIMAR DE CASTRO BARRETO SOBRINHO</t>
  </si>
  <si>
    <t>JOSÉ EMIDIO DA SILVA AMORIM</t>
  </si>
  <si>
    <t>JOSÉ ROLIM DIAS</t>
  </si>
  <si>
    <t>JOSÉ WILSON PESSOA</t>
  </si>
  <si>
    <t>JOVELINO FELIPE MARTINS</t>
  </si>
  <si>
    <t>Motorista</t>
  </si>
  <si>
    <t>JOÃO CARLOS GOMES DE MENDONÇA</t>
  </si>
  <si>
    <t>JOÃO GOMES DA FONSECA</t>
  </si>
  <si>
    <t>Escriturario III</t>
  </si>
  <si>
    <t>JUAN ÉBANO SOARES DE ALENCAR</t>
  </si>
  <si>
    <t>JUELY DA NÓBREGA MONTEIRO</t>
  </si>
  <si>
    <t>KÁTIA MARIA ALVES</t>
  </si>
  <si>
    <t>LUCAS ALMEIDA DA SILVA</t>
  </si>
  <si>
    <t>Aprendiz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</si>
  <si>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</si>
  <si>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</si>
  <si>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</si>
  <si>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</si>
  <si>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</si>
  <si>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</si>
  <si>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</si>
  <si>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</si>
  <si>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Controladora</t>
  </si>
  <si>
    <t>MARIA INÊZ DAMASCENO MAFRA CAJÚ</t>
  </si>
  <si>
    <t>MARIA JOSÉ ALMEIDA DA SILVA</t>
  </si>
  <si>
    <t>MARIA ODACI DA SILVA DE MELO</t>
  </si>
  <si>
    <t>MARIA SINEIDE LACERDA DE CALDAS</t>
  </si>
  <si>
    <t>MARILIA FERREIRA DE QUEIROZ</t>
  </si>
  <si>
    <t>MATILDE CRISTINA DE LIMA COELHO SÁTIRO</t>
  </si>
  <si>
    <t>MAVINA DUTRA DO NASCIMENTO</t>
  </si>
  <si>
    <t>MAX MACIEL MARINHO</t>
  </si>
  <si>
    <t>NATHAN TARGINO MOREIRA RODRIGUES</t>
  </si>
  <si>
    <t>Tecnologo Diversas Modalidades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</si>
  <si>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</si>
  <si>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</si>
  <si>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</si>
  <si>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</si>
  <si>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</si>
  <si>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</si>
  <si>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</si>
  <si>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</si>
  <si>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</si>
  <si>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</si>
  <si>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</si>
  <si>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</t>
  </si>
  <si>
    <t>STÊNIO MEDEIROS VERAS</t>
  </si>
  <si>
    <t>SUZANA BARBOSA CAVALCANTE</t>
  </si>
  <si>
    <t>SÔNIA RODRIGUES PESSOA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</si>
  <si>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</si>
  <si>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</si>
  <si>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</si>
  <si>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</si>
  <si>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</si>
  <si>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ÍTALO VINICIUS WANDERLEY DA SILVA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</si>
</sst>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rgb="FF00206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 applyProtection="1">
      <alignment horizontal="left" vertical="top"/>
      <protection locked="0"/>
    </xf>
    <xf numFmtId="164" fontId="4" fillId="0" borderId="1" xfId="0" applyNumberFormat="1" applyFont="1" applyBorder="1" applyAlignment="1" applyProtection="1">
      <alignment vertical="top"/>
      <protection locked="0"/>
    </xf>
    <xf numFmtId="164" fontId="5" fillId="0" borderId="1" xfId="0" applyNumberFormat="1" applyFont="1" applyBorder="1" applyAlignment="1" applyProtection="1">
      <alignment horizontal="right" vertical="top"/>
      <protection locked="0"/>
    </xf>
    <xf numFmtId="164" fontId="5" fillId="0" borderId="3" xfId="0" applyNumberFormat="1" applyFont="1" applyBorder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4" fillId="0" borderId="4" xfId="1" applyNumberFormat="1" applyFont="1" applyBorder="1" applyAlignment="1" applyProtection="1">
      <alignment horizontal="left" vertical="top"/>
      <protection locked="0"/>
    </xf>
    <xf numFmtId="164" fontId="5" fillId="0" borderId="3" xfId="0" applyNumberFormat="1" applyFont="1" applyBorder="1" applyAlignment="1" applyProtection="1">
      <alignment horizontal="left" vertical="top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164" fontId="4" fillId="0" borderId="1" xfId="1" applyNumberFormat="1" applyFont="1" applyBorder="1" applyAlignment="1" applyProtection="1">
      <alignment vertical="top"/>
      <protection locked="0"/>
    </xf>
    <xf numFmtId="164" fontId="6" fillId="0" borderId="1" xfId="1" applyNumberFormat="1" applyFont="1" applyBorder="1" applyAlignment="1" applyProtection="1">
      <alignment horizontal="right" vertical="top"/>
      <protection locked="0"/>
    </xf>
    <xf numFmtId="164" fontId="6" fillId="0" borderId="5" xfId="0" applyNumberFormat="1" applyFont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4" fontId="0" fillId="0" borderId="0" xfId="1" applyFont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topLeftCell="F64" workbookViewId="0">
      <selection activeCell="P90" sqref="P90"/>
    </sheetView>
  </sheetViews>
  <sheetFormatPr defaultRowHeight="15"/>
  <cols>
    <col min="1" max="1" width="35.5703125" style="12" bestFit="1" customWidth="1"/>
    <col min="2" max="2" width="21.5703125" style="12" bestFit="1" customWidth="1"/>
    <col min="3" max="3" width="14.5703125" style="12" bestFit="1" customWidth="1"/>
    <col min="4" max="4" width="10.28515625" style="12" customWidth="1"/>
    <col min="5" max="5" width="10.42578125" style="12" bestFit="1" customWidth="1"/>
    <col min="6" max="6" width="10.28515625" style="12" bestFit="1" customWidth="1"/>
    <col min="7" max="7" width="18" style="12" customWidth="1"/>
    <col min="8" max="8" width="23.140625" style="12" customWidth="1"/>
    <col min="9" max="9" width="10.28515625" style="12" customWidth="1"/>
    <col min="10" max="10" width="13.42578125" style="12" customWidth="1"/>
    <col min="11" max="11" width="15.85546875" style="12" bestFit="1" customWidth="1"/>
    <col min="12" max="12" width="12.85546875" style="12" bestFit="1" customWidth="1"/>
    <col min="13" max="13" width="12.42578125" style="12" bestFit="1" customWidth="1"/>
    <col min="14" max="14" width="12.5703125" style="12" bestFit="1" customWidth="1"/>
    <col min="15" max="15" width="11.5703125" style="12" customWidth="1"/>
    <col min="16" max="16" width="11.5703125" style="13" bestFit="1" customWidth="1"/>
  </cols>
  <sheetData>
    <row r="1" spans="1:16" s="17" customFormat="1" ht="24.9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5" t="s">
        <v>14</v>
      </c>
      <c r="P1" s="16" t="s">
        <v>15</v>
      </c>
    </row>
    <row r="2" spans="1:16">
      <c r="A2" s="1" t="s">
        <v>16</v>
      </c>
      <c r="B2" s="1" t="s">
        <v>17</v>
      </c>
      <c r="C2" s="2">
        <v>2218.98</v>
      </c>
      <c r="D2" s="2"/>
      <c r="E2" s="2"/>
      <c r="F2" s="2"/>
      <c r="G2" s="2">
        <v>931.97</v>
      </c>
      <c r="H2" s="2">
        <v>16.14</v>
      </c>
      <c r="I2" s="2">
        <v>835</v>
      </c>
      <c r="J2" s="2"/>
      <c r="K2" s="2">
        <v>500</v>
      </c>
      <c r="L2" s="2">
        <v>80.69</v>
      </c>
      <c r="M2" s="3">
        <v>-449.1</v>
      </c>
      <c r="N2" s="4">
        <v>-161.81</v>
      </c>
      <c r="O2" s="5">
        <v>-780.02</v>
      </c>
      <c r="P2" s="6">
        <f>SUM(C2:L2)+M2+N2+O2</f>
        <v>3191.8499999999995</v>
      </c>
    </row>
    <row r="3" spans="1:16">
      <c r="A3" s="1" t="s">
        <v>18</v>
      </c>
      <c r="B3" s="1" t="s">
        <v>19</v>
      </c>
      <c r="C3" s="2">
        <v>2446.42</v>
      </c>
      <c r="D3" s="2"/>
      <c r="E3" s="2"/>
      <c r="F3" s="2"/>
      <c r="G3" s="2">
        <v>1467.85</v>
      </c>
      <c r="H3" s="2"/>
      <c r="I3" s="2">
        <v>730.17</v>
      </c>
      <c r="J3" s="2"/>
      <c r="K3" s="2">
        <v>500</v>
      </c>
      <c r="L3" s="2"/>
      <c r="M3" s="3">
        <v>-510.88</v>
      </c>
      <c r="N3" s="4">
        <v>-208.61</v>
      </c>
      <c r="O3" s="5">
        <v>-698.77</v>
      </c>
      <c r="P3" s="6">
        <f>SUM(C3:L3)+M3+N3+O3</f>
        <v>3726.18</v>
      </c>
    </row>
    <row r="4" spans="1:16">
      <c r="A4" s="1" t="s">
        <v>20</v>
      </c>
      <c r="B4" s="1" t="s">
        <v>21</v>
      </c>
      <c r="C4" s="2">
        <v>1166.8900000000001</v>
      </c>
      <c r="D4" s="2"/>
      <c r="E4" s="2"/>
      <c r="F4" s="2"/>
      <c r="G4" s="2">
        <v>93.35</v>
      </c>
      <c r="H4" s="2"/>
      <c r="I4" s="2"/>
      <c r="J4" s="2"/>
      <c r="K4" s="2">
        <v>500</v>
      </c>
      <c r="L4" s="2"/>
      <c r="M4" s="3">
        <v>-100.81</v>
      </c>
      <c r="N4" s="7"/>
      <c r="O4" s="5">
        <v>-550.42999999999995</v>
      </c>
      <c r="P4" s="6">
        <f>SUM(C4:L4)+M4+N4+O4</f>
        <v>1109</v>
      </c>
    </row>
    <row r="5" spans="1:16">
      <c r="A5" s="1" t="s">
        <v>22</v>
      </c>
      <c r="B5" s="1" t="s">
        <v>23</v>
      </c>
      <c r="C5" s="2">
        <v>1575.3</v>
      </c>
      <c r="D5" s="2"/>
      <c r="E5" s="2"/>
      <c r="F5" s="2"/>
      <c r="G5" s="2">
        <v>63.01</v>
      </c>
      <c r="H5" s="2">
        <v>20.05</v>
      </c>
      <c r="I5" s="2"/>
      <c r="J5" s="2"/>
      <c r="K5" s="2">
        <v>500</v>
      </c>
      <c r="L5" s="2">
        <v>100.25</v>
      </c>
      <c r="M5" s="3">
        <v>-158.27000000000001</v>
      </c>
      <c r="N5" s="7"/>
      <c r="O5" s="5">
        <v>-468.65</v>
      </c>
      <c r="P5" s="6">
        <f>SUM(C5:L5)+M5+N5+O5</f>
        <v>1631.6899999999996</v>
      </c>
    </row>
    <row r="6" spans="1:16">
      <c r="A6" s="1" t="s">
        <v>24</v>
      </c>
      <c r="B6" s="1" t="s">
        <v>21</v>
      </c>
      <c r="C6" s="2"/>
      <c r="D6" s="2"/>
      <c r="E6" s="2">
        <v>1236.9000000000001</v>
      </c>
      <c r="F6" s="2">
        <v>412.3</v>
      </c>
      <c r="G6" s="2"/>
      <c r="H6" s="2"/>
      <c r="I6" s="2"/>
      <c r="J6" s="2"/>
      <c r="K6" s="2">
        <v>500</v>
      </c>
      <c r="L6" s="2"/>
      <c r="M6" s="3">
        <v>-148.41999999999999</v>
      </c>
      <c r="N6" s="7"/>
      <c r="O6" s="5">
        <v>-1500.78</v>
      </c>
      <c r="P6" s="6">
        <f>SUM(C6:L6)+M6+N6+O6</f>
        <v>499.99999999999977</v>
      </c>
    </row>
    <row r="7" spans="1:16">
      <c r="A7" s="1" t="s">
        <v>25</v>
      </c>
      <c r="B7" s="1" t="s">
        <v>26</v>
      </c>
      <c r="C7" s="2">
        <v>2082.9299999999998</v>
      </c>
      <c r="D7" s="2"/>
      <c r="E7" s="2"/>
      <c r="F7" s="2"/>
      <c r="G7" s="2">
        <v>166.63</v>
      </c>
      <c r="H7" s="2"/>
      <c r="I7" s="2"/>
      <c r="J7" s="2"/>
      <c r="K7" s="2">
        <v>500</v>
      </c>
      <c r="L7" s="2"/>
      <c r="M7" s="3">
        <v>-202.46</v>
      </c>
      <c r="N7" s="7"/>
      <c r="O7" s="5">
        <v>-532.22</v>
      </c>
      <c r="P7" s="6">
        <f>SUM(C7:L7)+M7+N7+O7</f>
        <v>2014.8799999999999</v>
      </c>
    </row>
    <row r="8" spans="1:16">
      <c r="A8" s="1" t="s">
        <v>27</v>
      </c>
      <c r="B8" s="1" t="s">
        <v>28</v>
      </c>
      <c r="C8" s="2">
        <v>2951.56</v>
      </c>
      <c r="D8" s="2"/>
      <c r="E8" s="2"/>
      <c r="F8" s="2"/>
      <c r="G8" s="2">
        <v>236.12</v>
      </c>
      <c r="H8" s="2"/>
      <c r="I8" s="2"/>
      <c r="J8" s="2"/>
      <c r="K8" s="2">
        <v>500</v>
      </c>
      <c r="L8" s="2"/>
      <c r="M8" s="3">
        <v>-350.64</v>
      </c>
      <c r="N8" s="4">
        <v>-70.760000000000005</v>
      </c>
      <c r="O8" s="5">
        <v>-2.95</v>
      </c>
      <c r="P8" s="6">
        <f>SUM(C8:L8)+M8+N8+O8</f>
        <v>3263.33</v>
      </c>
    </row>
    <row r="9" spans="1:16">
      <c r="A9" s="1" t="s">
        <v>29</v>
      </c>
      <c r="B9" s="1" t="s">
        <v>30</v>
      </c>
      <c r="C9" s="2">
        <v>2218.98</v>
      </c>
      <c r="D9" s="2"/>
      <c r="E9" s="2"/>
      <c r="F9" s="2"/>
      <c r="G9" s="2">
        <v>976.35</v>
      </c>
      <c r="H9" s="2"/>
      <c r="I9" s="2">
        <v>855.68</v>
      </c>
      <c r="J9" s="2"/>
      <c r="K9" s="2">
        <v>500</v>
      </c>
      <c r="L9" s="2"/>
      <c r="M9" s="3">
        <v>-445.61</v>
      </c>
      <c r="N9" s="4">
        <v>-129.13</v>
      </c>
      <c r="O9" s="5">
        <v>-52.99</v>
      </c>
      <c r="P9" s="6">
        <f>SUM(C9:L9)+M9+N9+O9</f>
        <v>3923.2800000000007</v>
      </c>
    </row>
    <row r="10" spans="1:16">
      <c r="A10" s="1" t="s">
        <v>31</v>
      </c>
      <c r="B10" s="1" t="s">
        <v>32</v>
      </c>
      <c r="C10" s="2">
        <v>2100</v>
      </c>
      <c r="D10" s="2"/>
      <c r="E10" s="2"/>
      <c r="F10" s="2"/>
      <c r="G10" s="2">
        <v>1176</v>
      </c>
      <c r="H10" s="2"/>
      <c r="I10" s="2"/>
      <c r="J10" s="2"/>
      <c r="K10" s="2">
        <v>500</v>
      </c>
      <c r="L10" s="2"/>
      <c r="M10" s="3">
        <v>-352.66</v>
      </c>
      <c r="N10" s="4">
        <v>-73.2</v>
      </c>
      <c r="O10" s="5">
        <v>-365.08</v>
      </c>
      <c r="P10" s="6">
        <f>SUM(C10:L10)+M10+N10+O10</f>
        <v>2985.0600000000004</v>
      </c>
    </row>
    <row r="11" spans="1:16">
      <c r="A11" s="1" t="s">
        <v>33</v>
      </c>
      <c r="B11" s="1" t="s">
        <v>21</v>
      </c>
      <c r="C11" s="2">
        <v>1166.8900000000001</v>
      </c>
      <c r="D11" s="2"/>
      <c r="E11" s="2"/>
      <c r="F11" s="2"/>
      <c r="G11" s="2">
        <v>23.34</v>
      </c>
      <c r="H11" s="2"/>
      <c r="I11" s="2"/>
      <c r="J11" s="2"/>
      <c r="K11" s="2">
        <v>500</v>
      </c>
      <c r="L11" s="2"/>
      <c r="M11" s="3">
        <v>-95.21</v>
      </c>
      <c r="N11" s="7"/>
      <c r="O11" s="8">
        <v>-1.17</v>
      </c>
      <c r="P11" s="6">
        <f>SUM(C11:L11)+M11+N11+O11</f>
        <v>1593.85</v>
      </c>
    </row>
    <row r="12" spans="1:16">
      <c r="A12" s="1" t="s">
        <v>34</v>
      </c>
      <c r="B12" s="1" t="s">
        <v>35</v>
      </c>
      <c r="C12" s="2">
        <v>5561.06</v>
      </c>
      <c r="D12" s="2"/>
      <c r="E12" s="2"/>
      <c r="F12" s="2"/>
      <c r="G12" s="2">
        <v>444.88</v>
      </c>
      <c r="H12" s="2"/>
      <c r="I12" s="2"/>
      <c r="J12" s="2"/>
      <c r="K12" s="2">
        <v>500</v>
      </c>
      <c r="L12" s="2"/>
      <c r="M12" s="3">
        <v>-570.88</v>
      </c>
      <c r="N12" s="4">
        <v>-625.28</v>
      </c>
      <c r="O12" s="5">
        <v>0</v>
      </c>
      <c r="P12" s="6">
        <f>SUM(C12:L12)+M12+N12+O12</f>
        <v>5309.7800000000007</v>
      </c>
    </row>
    <row r="13" spans="1:16">
      <c r="A13" s="1" t="s">
        <v>36</v>
      </c>
      <c r="B13" s="1" t="s">
        <v>17</v>
      </c>
      <c r="C13" s="2"/>
      <c r="D13" s="2"/>
      <c r="E13" s="2">
        <v>3929.3</v>
      </c>
      <c r="F13" s="2">
        <v>1222.77</v>
      </c>
      <c r="G13" s="2"/>
      <c r="H13" s="2"/>
      <c r="I13" s="2"/>
      <c r="J13" s="2"/>
      <c r="K13" s="2">
        <v>500</v>
      </c>
      <c r="L13" s="2"/>
      <c r="M13" s="3">
        <v>-538.01</v>
      </c>
      <c r="N13" s="4">
        <v>-343.31</v>
      </c>
      <c r="O13" s="5">
        <v>-4269.6400000000003</v>
      </c>
      <c r="P13" s="6">
        <f>SUM(C13:L13)+M13+N13+O13</f>
        <v>501.10999999999876</v>
      </c>
    </row>
    <row r="14" spans="1:16">
      <c r="A14" s="1" t="s">
        <v>37</v>
      </c>
      <c r="B14" s="1" t="s">
        <v>17</v>
      </c>
      <c r="C14" s="2">
        <v>1825.56</v>
      </c>
      <c r="D14" s="2"/>
      <c r="E14" s="2"/>
      <c r="F14" s="2"/>
      <c r="G14" s="2">
        <v>146.04</v>
      </c>
      <c r="H14" s="2"/>
      <c r="I14" s="2"/>
      <c r="J14" s="2"/>
      <c r="K14" s="2">
        <v>500</v>
      </c>
      <c r="L14" s="2"/>
      <c r="M14" s="3">
        <v>-177.44</v>
      </c>
      <c r="N14" s="7"/>
      <c r="O14" s="5">
        <v>-18.260000000000002</v>
      </c>
      <c r="P14" s="6">
        <f>SUM(C14:L14)+M14+N14+O14</f>
        <v>2275.8999999999996</v>
      </c>
    </row>
    <row r="15" spans="1:16">
      <c r="A15" s="1" t="s">
        <v>38</v>
      </c>
      <c r="B15" s="1" t="s">
        <v>32</v>
      </c>
      <c r="C15" s="2">
        <v>2100</v>
      </c>
      <c r="D15" s="2"/>
      <c r="E15" s="2"/>
      <c r="F15" s="2"/>
      <c r="G15" s="2">
        <v>1218</v>
      </c>
      <c r="H15" s="2"/>
      <c r="I15" s="2"/>
      <c r="J15" s="2"/>
      <c r="K15" s="2">
        <v>500</v>
      </c>
      <c r="L15" s="2"/>
      <c r="M15" s="3">
        <v>-364.98</v>
      </c>
      <c r="N15" s="4">
        <v>-88.15</v>
      </c>
      <c r="O15" s="5">
        <v>-433.76</v>
      </c>
      <c r="P15" s="6">
        <f>SUM(C15:L15)+M15+N15+O15</f>
        <v>2931.1099999999997</v>
      </c>
    </row>
    <row r="16" spans="1:16">
      <c r="A16" s="1" t="s">
        <v>39</v>
      </c>
      <c r="B16" s="1" t="s">
        <v>21</v>
      </c>
      <c r="C16" s="2">
        <v>1166.8900000000001</v>
      </c>
      <c r="D16" s="2"/>
      <c r="E16" s="2"/>
      <c r="F16" s="2"/>
      <c r="G16" s="2">
        <v>93.35</v>
      </c>
      <c r="H16" s="2"/>
      <c r="I16" s="2"/>
      <c r="J16" s="2"/>
      <c r="K16" s="2">
        <v>500</v>
      </c>
      <c r="L16" s="2"/>
      <c r="M16" s="3">
        <v>-100.81</v>
      </c>
      <c r="N16" s="7"/>
      <c r="O16" s="5">
        <v>-212.13</v>
      </c>
      <c r="P16" s="6">
        <f>SUM(C16:L16)+M16+N16+O16</f>
        <v>1447.3000000000002</v>
      </c>
    </row>
    <row r="17" spans="1:16">
      <c r="A17" s="1" t="s">
        <v>40</v>
      </c>
      <c r="B17" s="1" t="s">
        <v>26</v>
      </c>
      <c r="C17" s="2">
        <v>2082.9299999999998</v>
      </c>
      <c r="D17" s="2"/>
      <c r="E17" s="2"/>
      <c r="F17" s="2"/>
      <c r="G17" s="2">
        <v>166.63</v>
      </c>
      <c r="H17" s="2"/>
      <c r="I17" s="2"/>
      <c r="J17" s="2"/>
      <c r="K17" s="2">
        <v>500</v>
      </c>
      <c r="L17" s="2"/>
      <c r="M17" s="3">
        <v>-202.46</v>
      </c>
      <c r="N17" s="7"/>
      <c r="O17" s="5">
        <v>-509.98</v>
      </c>
      <c r="P17" s="6">
        <f>SUM(C17:L17)+M17+N17+O17</f>
        <v>2037.12</v>
      </c>
    </row>
    <row r="18" spans="1:16">
      <c r="A18" s="1" t="s">
        <v>41</v>
      </c>
      <c r="B18" s="1" t="s">
        <v>30</v>
      </c>
      <c r="C18" s="2">
        <v>2218.98</v>
      </c>
      <c r="D18" s="2"/>
      <c r="E18" s="2"/>
      <c r="F18" s="2"/>
      <c r="G18" s="2">
        <v>887.59</v>
      </c>
      <c r="H18" s="2"/>
      <c r="I18" s="2">
        <v>855.68</v>
      </c>
      <c r="J18" s="2"/>
      <c r="K18" s="2">
        <v>500</v>
      </c>
      <c r="L18" s="2"/>
      <c r="M18" s="3">
        <v>-435.84</v>
      </c>
      <c r="N18" s="4">
        <v>-174.16</v>
      </c>
      <c r="O18" s="5">
        <v>-98.6</v>
      </c>
      <c r="P18" s="6">
        <f>SUM(C18:L18)+M18+N18+O18</f>
        <v>3753.65</v>
      </c>
    </row>
    <row r="19" spans="1:16">
      <c r="A19" s="1" t="s">
        <v>42</v>
      </c>
      <c r="B19" s="1" t="s">
        <v>43</v>
      </c>
      <c r="C19" s="2">
        <v>8141.46</v>
      </c>
      <c r="D19" s="2"/>
      <c r="E19" s="2"/>
      <c r="F19" s="2"/>
      <c r="G19" s="2">
        <v>3419.41</v>
      </c>
      <c r="H19" s="2"/>
      <c r="I19" s="2"/>
      <c r="J19" s="2">
        <v>1004.69</v>
      </c>
      <c r="K19" s="2">
        <v>500</v>
      </c>
      <c r="L19" s="2"/>
      <c r="M19" s="3">
        <v>-570.88</v>
      </c>
      <c r="N19" s="4">
        <v>-2429.1799999999998</v>
      </c>
      <c r="O19" s="5">
        <v>-725.85</v>
      </c>
      <c r="P19" s="6">
        <f>SUM(C19:L19)+M19+N19+O19</f>
        <v>9339.65</v>
      </c>
    </row>
    <row r="20" spans="1:16">
      <c r="A20" s="1" t="s">
        <v>44</v>
      </c>
      <c r="B20" s="1" t="s">
        <v>45</v>
      </c>
      <c r="C20" s="2">
        <v>1263.3800000000001</v>
      </c>
      <c r="D20" s="2"/>
      <c r="E20" s="2"/>
      <c r="F20" s="2"/>
      <c r="G20" s="2">
        <v>960.17</v>
      </c>
      <c r="H20" s="2"/>
      <c r="I20" s="2"/>
      <c r="J20" s="2"/>
      <c r="K20" s="2">
        <v>500</v>
      </c>
      <c r="L20" s="2"/>
      <c r="M20" s="3">
        <v>-200.11</v>
      </c>
      <c r="N20" s="7"/>
      <c r="O20" s="5">
        <v>-360.59</v>
      </c>
      <c r="P20" s="6">
        <f>SUM(C20:L20)+M20+N20+O20</f>
        <v>2162.85</v>
      </c>
    </row>
    <row r="21" spans="1:16">
      <c r="A21" s="1" t="s">
        <v>46</v>
      </c>
      <c r="B21" s="1" t="s">
        <v>45</v>
      </c>
      <c r="C21" s="2">
        <v>1145.93</v>
      </c>
      <c r="D21" s="2"/>
      <c r="E21" s="2"/>
      <c r="F21" s="2"/>
      <c r="G21" s="2">
        <v>527.13</v>
      </c>
      <c r="H21" s="2"/>
      <c r="I21" s="2"/>
      <c r="J21" s="2"/>
      <c r="K21" s="2">
        <v>500</v>
      </c>
      <c r="L21" s="2"/>
      <c r="M21" s="3">
        <v>-150.57</v>
      </c>
      <c r="N21" s="7"/>
      <c r="O21" s="5">
        <v>-46.59</v>
      </c>
      <c r="P21" s="6">
        <f>SUM(C21:L21)+M21+N21+O21</f>
        <v>1975.9</v>
      </c>
    </row>
    <row r="22" spans="1:16">
      <c r="A22" s="1" t="s">
        <v>47</v>
      </c>
      <c r="B22" s="1" t="s">
        <v>30</v>
      </c>
      <c r="C22" s="2">
        <v>2329.9299999999998</v>
      </c>
      <c r="D22" s="2"/>
      <c r="E22" s="2"/>
      <c r="F22" s="2"/>
      <c r="G22" s="2">
        <v>1258.1600000000001</v>
      </c>
      <c r="H22" s="2"/>
      <c r="I22" s="2">
        <v>855.68</v>
      </c>
      <c r="J22" s="2"/>
      <c r="K22" s="2">
        <v>500</v>
      </c>
      <c r="L22" s="2"/>
      <c r="M22" s="3">
        <v>-488.81</v>
      </c>
      <c r="N22" s="4">
        <v>-211.08</v>
      </c>
      <c r="O22" s="5">
        <v>-1013.91</v>
      </c>
      <c r="P22" s="6">
        <f>SUM(C22:L22)+M22+N22+O22</f>
        <v>3229.9700000000003</v>
      </c>
    </row>
    <row r="23" spans="1:16">
      <c r="A23" s="1" t="s">
        <v>48</v>
      </c>
      <c r="B23" s="1" t="s">
        <v>45</v>
      </c>
      <c r="C23" s="2">
        <v>1203.22</v>
      </c>
      <c r="D23" s="2"/>
      <c r="E23" s="2"/>
      <c r="F23" s="2"/>
      <c r="G23" s="2">
        <v>673.8</v>
      </c>
      <c r="H23" s="2"/>
      <c r="I23" s="2"/>
      <c r="J23" s="2"/>
      <c r="K23" s="2">
        <v>500</v>
      </c>
      <c r="L23" s="2"/>
      <c r="M23" s="3">
        <v>-168.93</v>
      </c>
      <c r="N23" s="7"/>
      <c r="O23" s="5">
        <v>-1.2</v>
      </c>
      <c r="P23" s="6">
        <f>SUM(C23:L23)+M23+N23+O23</f>
        <v>2206.8900000000003</v>
      </c>
    </row>
    <row r="24" spans="1:16">
      <c r="A24" s="1" t="s">
        <v>49</v>
      </c>
      <c r="B24" s="1" t="s">
        <v>45</v>
      </c>
      <c r="C24" s="2">
        <v>1145.93</v>
      </c>
      <c r="D24" s="2"/>
      <c r="E24" s="2"/>
      <c r="F24" s="2"/>
      <c r="G24" s="2">
        <v>458.37</v>
      </c>
      <c r="H24" s="2"/>
      <c r="I24" s="2"/>
      <c r="J24" s="2"/>
      <c r="K24" s="2">
        <v>500</v>
      </c>
      <c r="L24" s="2"/>
      <c r="M24" s="3">
        <v>-144.38</v>
      </c>
      <c r="N24" s="7"/>
      <c r="O24" s="5">
        <v>-1.1499999999999999</v>
      </c>
      <c r="P24" s="6">
        <f>SUM(C24:L24)+M24+N24+O24</f>
        <v>1958.77</v>
      </c>
    </row>
    <row r="25" spans="1:16">
      <c r="A25" s="1" t="s">
        <v>50</v>
      </c>
      <c r="B25" s="1" t="s">
        <v>30</v>
      </c>
      <c r="C25" s="2">
        <v>1916.84</v>
      </c>
      <c r="D25" s="2"/>
      <c r="E25" s="2"/>
      <c r="F25" s="2"/>
      <c r="G25" s="2">
        <v>268.36</v>
      </c>
      <c r="H25" s="2"/>
      <c r="I25" s="2">
        <v>506.11</v>
      </c>
      <c r="J25" s="2"/>
      <c r="K25" s="2">
        <v>500</v>
      </c>
      <c r="L25" s="2"/>
      <c r="M25" s="3">
        <v>-296.04000000000002</v>
      </c>
      <c r="N25" s="4">
        <v>-22.63</v>
      </c>
      <c r="O25" s="5">
        <v>-15.4</v>
      </c>
      <c r="P25" s="6">
        <f>SUM(C25:L25)+M25+N25+O25</f>
        <v>2857.24</v>
      </c>
    </row>
    <row r="26" spans="1:16">
      <c r="A26" s="1" t="s">
        <v>51</v>
      </c>
      <c r="B26" s="1" t="s">
        <v>17</v>
      </c>
      <c r="C26" s="2">
        <v>1916.84</v>
      </c>
      <c r="D26" s="2"/>
      <c r="E26" s="2"/>
      <c r="F26" s="2"/>
      <c r="G26" s="2">
        <v>230.02</v>
      </c>
      <c r="H26" s="2"/>
      <c r="I26" s="2"/>
      <c r="J26" s="2"/>
      <c r="K26" s="2">
        <v>500</v>
      </c>
      <c r="L26" s="2"/>
      <c r="M26" s="3">
        <v>-193.21</v>
      </c>
      <c r="N26" s="4">
        <v>-3.72</v>
      </c>
      <c r="O26" s="5">
        <v>0</v>
      </c>
      <c r="P26" s="6">
        <f>SUM(C26:L26)+M26+N26+O26</f>
        <v>2449.9300000000003</v>
      </c>
    </row>
    <row r="27" spans="1:16">
      <c r="A27" s="1" t="s">
        <v>52</v>
      </c>
      <c r="B27" s="1" t="s">
        <v>53</v>
      </c>
      <c r="C27" s="2">
        <v>4181.37</v>
      </c>
      <c r="D27" s="2"/>
      <c r="E27" s="2"/>
      <c r="F27" s="2"/>
      <c r="G27" s="2">
        <v>418.14</v>
      </c>
      <c r="H27" s="2"/>
      <c r="I27" s="2"/>
      <c r="J27" s="2"/>
      <c r="K27" s="2">
        <v>500</v>
      </c>
      <c r="L27" s="2"/>
      <c r="M27" s="3">
        <v>-505.94</v>
      </c>
      <c r="N27" s="4">
        <v>-242.27</v>
      </c>
      <c r="O27" s="5">
        <v>-1418.34</v>
      </c>
      <c r="P27" s="6">
        <f>SUM(C27:L27)+M27+N27+O27</f>
        <v>2932.96</v>
      </c>
    </row>
    <row r="28" spans="1:16">
      <c r="A28" s="1" t="s">
        <v>54</v>
      </c>
      <c r="B28" s="1" t="s">
        <v>55</v>
      </c>
      <c r="C28" s="2">
        <v>880</v>
      </c>
      <c r="D28" s="2"/>
      <c r="E28" s="2"/>
      <c r="F28" s="2"/>
      <c r="G28" s="2">
        <v>70.400000000000006</v>
      </c>
      <c r="H28" s="2"/>
      <c r="I28" s="2"/>
      <c r="J28" s="2"/>
      <c r="K28" s="2">
        <v>500</v>
      </c>
      <c r="L28" s="2"/>
      <c r="M28" s="3">
        <v>-76.03</v>
      </c>
      <c r="N28" s="7"/>
      <c r="O28" s="5">
        <v>-295.85000000000002</v>
      </c>
      <c r="P28" s="6">
        <f>SUM(C28:L28)+M28+N28+O28</f>
        <v>1078.52</v>
      </c>
    </row>
    <row r="29" spans="1:16">
      <c r="A29" s="1" t="s">
        <v>56</v>
      </c>
      <c r="B29" s="1" t="s">
        <v>30</v>
      </c>
      <c r="C29" s="2">
        <v>1916.84</v>
      </c>
      <c r="D29" s="2"/>
      <c r="E29" s="2"/>
      <c r="F29" s="2"/>
      <c r="G29" s="2">
        <v>191.68</v>
      </c>
      <c r="H29" s="2"/>
      <c r="I29" s="2">
        <v>506.11</v>
      </c>
      <c r="J29" s="2">
        <v>765.05</v>
      </c>
      <c r="K29" s="2">
        <v>500</v>
      </c>
      <c r="L29" s="2"/>
      <c r="M29" s="3">
        <v>-371.76</v>
      </c>
      <c r="N29" s="4">
        <v>-68.569999999999993</v>
      </c>
      <c r="O29" s="5">
        <v>0</v>
      </c>
      <c r="P29" s="6">
        <f>SUM(C29:L29)+M29+N29+O29</f>
        <v>3439.35</v>
      </c>
    </row>
    <row r="30" spans="1:16">
      <c r="A30" s="1" t="s">
        <v>57</v>
      </c>
      <c r="B30" s="1" t="s">
        <v>58</v>
      </c>
      <c r="C30" s="2">
        <v>1727.69</v>
      </c>
      <c r="D30" s="2"/>
      <c r="E30" s="2"/>
      <c r="F30" s="2"/>
      <c r="G30" s="2">
        <v>241.88</v>
      </c>
      <c r="H30" s="2"/>
      <c r="I30" s="2">
        <v>506.11</v>
      </c>
      <c r="J30" s="2"/>
      <c r="K30" s="2">
        <v>500</v>
      </c>
      <c r="L30" s="2"/>
      <c r="M30" s="3">
        <v>-222.81</v>
      </c>
      <c r="N30" s="4">
        <v>-26.17</v>
      </c>
      <c r="O30" s="5">
        <v>-541.55999999999995</v>
      </c>
      <c r="P30" s="6">
        <f>SUM(C30:L30)+M30+N30+O30</f>
        <v>2185.1400000000003</v>
      </c>
    </row>
    <row r="31" spans="1:16">
      <c r="A31" s="1" t="s">
        <v>59</v>
      </c>
      <c r="B31" s="1" t="s">
        <v>60</v>
      </c>
      <c r="C31" s="2">
        <v>1171</v>
      </c>
      <c r="D31" s="2"/>
      <c r="E31" s="2"/>
      <c r="F31" s="2"/>
      <c r="G31" s="2">
        <v>187.36</v>
      </c>
      <c r="H31" s="2"/>
      <c r="I31" s="2"/>
      <c r="J31" s="2"/>
      <c r="K31" s="2">
        <v>500</v>
      </c>
      <c r="L31" s="2"/>
      <c r="M31" s="3">
        <v>-108.66</v>
      </c>
      <c r="N31" s="7"/>
      <c r="O31" s="5">
        <v>-27.11</v>
      </c>
      <c r="P31" s="6">
        <f>SUM(C31:L31)+M31+N31+O31</f>
        <v>1722.5900000000001</v>
      </c>
    </row>
    <row r="32" spans="1:16">
      <c r="A32" s="1" t="s">
        <v>61</v>
      </c>
      <c r="B32" s="1" t="s">
        <v>21</v>
      </c>
      <c r="C32" s="2"/>
      <c r="D32" s="2"/>
      <c r="E32" s="2">
        <v>1190.23</v>
      </c>
      <c r="F32" s="2">
        <v>396.74</v>
      </c>
      <c r="G32" s="2"/>
      <c r="H32" s="2"/>
      <c r="I32" s="2"/>
      <c r="J32" s="2"/>
      <c r="K32" s="2">
        <v>500</v>
      </c>
      <c r="L32" s="2"/>
      <c r="M32" s="3">
        <v>-142.82</v>
      </c>
      <c r="N32" s="7"/>
      <c r="O32" s="5">
        <v>-1444.15</v>
      </c>
      <c r="P32" s="6">
        <f>SUM(C32:L32)+M32+N32+O32</f>
        <v>500.00000000000023</v>
      </c>
    </row>
    <row r="33" spans="1:16">
      <c r="A33" s="1" t="s">
        <v>62</v>
      </c>
      <c r="B33" s="1" t="s">
        <v>23</v>
      </c>
      <c r="C33" s="2">
        <v>1575.3</v>
      </c>
      <c r="D33" s="2"/>
      <c r="E33" s="2"/>
      <c r="F33" s="2"/>
      <c r="G33" s="2">
        <v>31.5</v>
      </c>
      <c r="H33" s="2"/>
      <c r="I33" s="2"/>
      <c r="J33" s="2"/>
      <c r="K33" s="2">
        <v>500</v>
      </c>
      <c r="L33" s="2"/>
      <c r="M33" s="3">
        <v>-144.61000000000001</v>
      </c>
      <c r="N33" s="7"/>
      <c r="O33" s="5">
        <v>0</v>
      </c>
      <c r="P33" s="6">
        <f>SUM(C33:L33)+M33+N33+O33</f>
        <v>1962.19</v>
      </c>
    </row>
    <row r="34" spans="1:16">
      <c r="A34" s="1" t="s">
        <v>63</v>
      </c>
      <c r="B34" s="1" t="s">
        <v>23</v>
      </c>
      <c r="C34" s="2">
        <v>1575.3</v>
      </c>
      <c r="D34" s="2"/>
      <c r="E34" s="2"/>
      <c r="F34" s="2"/>
      <c r="G34" s="2">
        <v>31.51</v>
      </c>
      <c r="H34" s="2"/>
      <c r="I34" s="2"/>
      <c r="J34" s="2"/>
      <c r="K34" s="2">
        <v>500</v>
      </c>
      <c r="L34" s="2"/>
      <c r="M34" s="3">
        <v>-144.61000000000001</v>
      </c>
      <c r="N34" s="7"/>
      <c r="O34" s="5">
        <v>-465.25</v>
      </c>
      <c r="P34" s="6">
        <f>SUM(C34:L34)+M34+N34+O34</f>
        <v>1496.9499999999998</v>
      </c>
    </row>
    <row r="35" spans="1:16">
      <c r="A35" s="1" t="s">
        <v>64</v>
      </c>
      <c r="B35" s="1" t="s">
        <v>30</v>
      </c>
      <c r="C35" s="2">
        <v>1916.84</v>
      </c>
      <c r="D35" s="2"/>
      <c r="E35" s="2"/>
      <c r="F35" s="2"/>
      <c r="G35" s="2">
        <v>191.68</v>
      </c>
      <c r="H35" s="2"/>
      <c r="I35" s="2">
        <v>506.11</v>
      </c>
      <c r="J35" s="2"/>
      <c r="K35" s="2">
        <v>500</v>
      </c>
      <c r="L35" s="2"/>
      <c r="M35" s="3">
        <v>-287.60000000000002</v>
      </c>
      <c r="N35" s="4">
        <v>-31.73</v>
      </c>
      <c r="O35" s="5">
        <v>-421.2</v>
      </c>
      <c r="P35" s="6">
        <f>SUM(C35:L35)+M35+N35+O35</f>
        <v>2374.1000000000004</v>
      </c>
    </row>
    <row r="36" spans="1:16">
      <c r="A36" s="1" t="s">
        <v>65</v>
      </c>
      <c r="B36" s="1" t="s">
        <v>17</v>
      </c>
      <c r="C36" s="2">
        <v>1916.84</v>
      </c>
      <c r="D36" s="2"/>
      <c r="E36" s="2"/>
      <c r="F36" s="2"/>
      <c r="G36" s="2">
        <v>230.02</v>
      </c>
      <c r="H36" s="2"/>
      <c r="I36" s="2"/>
      <c r="J36" s="2">
        <v>401.36</v>
      </c>
      <c r="K36" s="2">
        <v>500</v>
      </c>
      <c r="L36" s="2"/>
      <c r="M36" s="3">
        <v>-229.33</v>
      </c>
      <c r="N36" s="4">
        <v>-2.68</v>
      </c>
      <c r="O36" s="5">
        <v>0</v>
      </c>
      <c r="P36" s="6">
        <f>SUM(C36:L36)+M36+N36+O36</f>
        <v>2816.2100000000005</v>
      </c>
    </row>
    <row r="37" spans="1:16">
      <c r="A37" s="1" t="s">
        <v>66</v>
      </c>
      <c r="B37" s="1" t="s">
        <v>67</v>
      </c>
      <c r="C37" s="2">
        <v>4678.08</v>
      </c>
      <c r="D37" s="2"/>
      <c r="E37" s="2"/>
      <c r="F37" s="2"/>
      <c r="G37" s="2">
        <v>1684.11</v>
      </c>
      <c r="H37" s="2"/>
      <c r="I37" s="2">
        <v>1064.8</v>
      </c>
      <c r="J37" s="2"/>
      <c r="K37" s="2">
        <v>500</v>
      </c>
      <c r="L37" s="2"/>
      <c r="M37" s="3">
        <v>-570.88</v>
      </c>
      <c r="N37" s="4">
        <v>-859.66</v>
      </c>
      <c r="O37" s="5">
        <v>0</v>
      </c>
      <c r="P37" s="6">
        <f>SUM(C37:L37)+M37+N37+O37</f>
        <v>6496.45</v>
      </c>
    </row>
    <row r="38" spans="1:16">
      <c r="A38" s="1" t="s">
        <v>68</v>
      </c>
      <c r="B38" s="1" t="s">
        <v>69</v>
      </c>
      <c r="C38" s="2">
        <v>3129.53</v>
      </c>
      <c r="D38" s="2"/>
      <c r="E38" s="2"/>
      <c r="F38" s="2"/>
      <c r="G38" s="2">
        <v>187.77</v>
      </c>
      <c r="H38" s="2"/>
      <c r="I38" s="2">
        <v>1088.5</v>
      </c>
      <c r="J38" s="2"/>
      <c r="K38" s="2">
        <v>500</v>
      </c>
      <c r="L38" s="2"/>
      <c r="M38" s="3">
        <v>-484.63</v>
      </c>
      <c r="N38" s="4">
        <v>-148.06</v>
      </c>
      <c r="O38" s="5">
        <v>-1749.02</v>
      </c>
      <c r="P38" s="6">
        <f>SUM(C38:L38)+M38+N38+O38</f>
        <v>2524.0899999999997</v>
      </c>
    </row>
    <row r="39" spans="1:16">
      <c r="A39" s="1" t="s">
        <v>70</v>
      </c>
      <c r="B39" s="1" t="s">
        <v>30</v>
      </c>
      <c r="C39" s="2">
        <v>1916.84</v>
      </c>
      <c r="D39" s="2"/>
      <c r="E39" s="2"/>
      <c r="F39" s="2"/>
      <c r="G39" s="2">
        <v>306.69</v>
      </c>
      <c r="H39" s="2"/>
      <c r="I39" s="2">
        <v>506.11</v>
      </c>
      <c r="J39" s="2"/>
      <c r="K39" s="2">
        <v>500</v>
      </c>
      <c r="L39" s="2"/>
      <c r="M39" s="3">
        <v>-300.26</v>
      </c>
      <c r="N39" s="7"/>
      <c r="O39" s="5">
        <v>0</v>
      </c>
      <c r="P39" s="6">
        <f>SUM(C39:L39)+M39+N39+O39</f>
        <v>2929.38</v>
      </c>
    </row>
    <row r="40" spans="1:16">
      <c r="A40" s="1" t="s">
        <v>71</v>
      </c>
      <c r="B40" s="1" t="s">
        <v>30</v>
      </c>
      <c r="C40" s="2">
        <v>2329.9299999999998</v>
      </c>
      <c r="D40" s="2"/>
      <c r="E40" s="2"/>
      <c r="F40" s="2"/>
      <c r="G40" s="2">
        <v>1304.76</v>
      </c>
      <c r="H40" s="2"/>
      <c r="I40" s="2">
        <v>855.68</v>
      </c>
      <c r="J40" s="2"/>
      <c r="K40" s="2">
        <v>500</v>
      </c>
      <c r="L40" s="2"/>
      <c r="M40" s="3">
        <v>-493.94</v>
      </c>
      <c r="N40" s="4">
        <v>-263.07</v>
      </c>
      <c r="O40" s="5">
        <v>-696.32</v>
      </c>
      <c r="P40" s="6">
        <f>SUM(C40:L40)+M40+N40+O40</f>
        <v>3537.0400000000004</v>
      </c>
    </row>
    <row r="41" spans="1:16">
      <c r="A41" s="1" t="s">
        <v>72</v>
      </c>
      <c r="B41" s="1" t="s">
        <v>19</v>
      </c>
      <c r="C41" s="2">
        <v>2113.3200000000002</v>
      </c>
      <c r="D41" s="2"/>
      <c r="E41" s="2"/>
      <c r="F41" s="2"/>
      <c r="G41" s="2">
        <v>676.26</v>
      </c>
      <c r="H41" s="2"/>
      <c r="I41" s="2">
        <v>543.77</v>
      </c>
      <c r="J41" s="2">
        <v>938.66</v>
      </c>
      <c r="K41" s="2">
        <v>500</v>
      </c>
      <c r="L41" s="2"/>
      <c r="M41" s="3">
        <v>-469.92</v>
      </c>
      <c r="N41" s="4">
        <v>-187.08</v>
      </c>
      <c r="O41" s="5">
        <v>-678.43</v>
      </c>
      <c r="P41" s="6">
        <f>SUM(C41:L41)+M41+N41+O41</f>
        <v>3436.5800000000004</v>
      </c>
    </row>
    <row r="42" spans="1:16">
      <c r="A42" s="1" t="s">
        <v>73</v>
      </c>
      <c r="B42" s="1" t="s">
        <v>58</v>
      </c>
      <c r="C42" s="2">
        <v>1645.41</v>
      </c>
      <c r="D42" s="2"/>
      <c r="E42" s="2"/>
      <c r="F42" s="2"/>
      <c r="G42" s="2">
        <v>131.63</v>
      </c>
      <c r="H42" s="2"/>
      <c r="I42" s="2">
        <v>506.11</v>
      </c>
      <c r="J42" s="2"/>
      <c r="K42" s="2">
        <v>500</v>
      </c>
      <c r="L42" s="2"/>
      <c r="M42" s="3">
        <v>-205.48</v>
      </c>
      <c r="N42" s="7"/>
      <c r="O42" s="5">
        <v>-237.93</v>
      </c>
      <c r="P42" s="6">
        <f>SUM(C42:L42)+M42+N42+O42</f>
        <v>2339.7400000000002</v>
      </c>
    </row>
    <row r="43" spans="1:16">
      <c r="A43" s="1" t="s">
        <v>74</v>
      </c>
      <c r="B43" s="1" t="s">
        <v>43</v>
      </c>
      <c r="C43" s="2">
        <v>8141.46</v>
      </c>
      <c r="D43" s="2"/>
      <c r="E43" s="2"/>
      <c r="F43" s="2"/>
      <c r="G43" s="2">
        <v>3256.58</v>
      </c>
      <c r="H43" s="2"/>
      <c r="I43" s="2"/>
      <c r="J43" s="2">
        <v>401.36</v>
      </c>
      <c r="K43" s="2">
        <v>500</v>
      </c>
      <c r="L43" s="2"/>
      <c r="M43" s="3">
        <v>-570.88</v>
      </c>
      <c r="N43" s="4">
        <v>-2062.0700000000002</v>
      </c>
      <c r="O43" s="5">
        <v>-1309.95</v>
      </c>
      <c r="P43" s="6">
        <f>SUM(C43:L43)+M43+N43+O43</f>
        <v>8356.5000000000018</v>
      </c>
    </row>
    <row r="44" spans="1:16">
      <c r="A44" s="1" t="s">
        <v>75</v>
      </c>
      <c r="B44" s="1" t="s">
        <v>45</v>
      </c>
      <c r="C44" s="2">
        <v>1091.3499999999999</v>
      </c>
      <c r="D44" s="2"/>
      <c r="E44" s="2"/>
      <c r="F44" s="2"/>
      <c r="G44" s="2">
        <v>349.23</v>
      </c>
      <c r="H44" s="2"/>
      <c r="I44" s="2"/>
      <c r="J44" s="2"/>
      <c r="K44" s="2">
        <v>500</v>
      </c>
      <c r="L44" s="2"/>
      <c r="M44" s="3">
        <v>-115.24</v>
      </c>
      <c r="N44" s="7"/>
      <c r="O44" s="5">
        <v>-478.54</v>
      </c>
      <c r="P44" s="6">
        <f>SUM(C44:L44)+M44+N44+O44</f>
        <v>1346.8</v>
      </c>
    </row>
    <row r="45" spans="1:16">
      <c r="A45" s="1" t="s">
        <v>76</v>
      </c>
      <c r="B45" s="1" t="s">
        <v>77</v>
      </c>
      <c r="C45" s="2">
        <v>1503.65</v>
      </c>
      <c r="D45" s="2"/>
      <c r="E45" s="2"/>
      <c r="F45" s="2"/>
      <c r="G45" s="2">
        <v>601.46</v>
      </c>
      <c r="H45" s="2"/>
      <c r="I45" s="2">
        <v>291.31</v>
      </c>
      <c r="J45" s="2"/>
      <c r="K45" s="2">
        <v>500</v>
      </c>
      <c r="L45" s="2"/>
      <c r="M45" s="3">
        <v>-215.67</v>
      </c>
      <c r="N45" s="4">
        <v>-20.76</v>
      </c>
      <c r="O45" s="5">
        <v>-767.67</v>
      </c>
      <c r="P45" s="6">
        <f>SUM(C45:L45)+M45+N45+O45</f>
        <v>1892.3199999999997</v>
      </c>
    </row>
    <row r="46" spans="1:16">
      <c r="A46" s="1" t="s">
        <v>78</v>
      </c>
      <c r="B46" s="1" t="s">
        <v>17</v>
      </c>
      <c r="C46" s="2">
        <v>2218.98</v>
      </c>
      <c r="D46" s="2"/>
      <c r="E46" s="2"/>
      <c r="F46" s="2"/>
      <c r="G46" s="2">
        <v>976.35</v>
      </c>
      <c r="H46" s="2"/>
      <c r="I46" s="2">
        <v>704.27</v>
      </c>
      <c r="J46" s="2"/>
      <c r="K46" s="2">
        <v>500</v>
      </c>
      <c r="L46" s="2"/>
      <c r="M46" s="3">
        <v>-428.95</v>
      </c>
      <c r="N46" s="4">
        <v>-165.8</v>
      </c>
      <c r="O46" s="5">
        <v>0</v>
      </c>
      <c r="P46" s="6">
        <f>SUM(C46:L46)+M46+N46+O46</f>
        <v>3804.8500000000004</v>
      </c>
    </row>
    <row r="47" spans="1:16">
      <c r="A47" s="1" t="s">
        <v>79</v>
      </c>
      <c r="B47" s="1" t="s">
        <v>80</v>
      </c>
      <c r="C47" s="2">
        <v>4932.83</v>
      </c>
      <c r="D47" s="2"/>
      <c r="E47" s="2"/>
      <c r="F47" s="2"/>
      <c r="G47" s="2">
        <v>2663.73</v>
      </c>
      <c r="H47" s="2"/>
      <c r="I47" s="2">
        <v>1374.49</v>
      </c>
      <c r="J47" s="2"/>
      <c r="K47" s="2">
        <v>500</v>
      </c>
      <c r="L47" s="2"/>
      <c r="M47" s="3">
        <v>-570.88</v>
      </c>
      <c r="N47" s="4">
        <v>-1440.69</v>
      </c>
      <c r="O47" s="5">
        <v>-625.1</v>
      </c>
      <c r="P47" s="6">
        <f>SUM(C47:L47)+M47+N47+O47</f>
        <v>6834.3799999999992</v>
      </c>
    </row>
    <row r="48" spans="1:16">
      <c r="A48" s="1" t="s">
        <v>81</v>
      </c>
      <c r="B48" s="1" t="s">
        <v>30</v>
      </c>
      <c r="C48" s="2">
        <v>2218.98</v>
      </c>
      <c r="D48" s="2"/>
      <c r="E48" s="2"/>
      <c r="F48" s="2"/>
      <c r="G48" s="2">
        <v>887.59</v>
      </c>
      <c r="H48" s="2"/>
      <c r="I48" s="2">
        <v>855.68</v>
      </c>
      <c r="J48" s="2">
        <v>765.05</v>
      </c>
      <c r="K48" s="2">
        <v>500</v>
      </c>
      <c r="L48" s="2"/>
      <c r="M48" s="3">
        <v>-520</v>
      </c>
      <c r="N48" s="4">
        <v>-141.71</v>
      </c>
      <c r="O48" s="5">
        <v>-2529.21</v>
      </c>
      <c r="P48" s="6">
        <f>SUM(C48:L48)+M48+N48+O48</f>
        <v>2036.38</v>
      </c>
    </row>
    <row r="49" spans="1:16">
      <c r="A49" s="1" t="s">
        <v>82</v>
      </c>
      <c r="B49" s="1" t="s">
        <v>17</v>
      </c>
      <c r="C49" s="2">
        <v>1916.84</v>
      </c>
      <c r="D49" s="2"/>
      <c r="E49" s="2"/>
      <c r="F49" s="2"/>
      <c r="G49" s="2">
        <v>306.69</v>
      </c>
      <c r="H49" s="2"/>
      <c r="I49" s="2"/>
      <c r="J49" s="2"/>
      <c r="K49" s="2">
        <v>500</v>
      </c>
      <c r="L49" s="2"/>
      <c r="M49" s="3">
        <v>-200.11</v>
      </c>
      <c r="N49" s="4">
        <v>-8.9600000000000009</v>
      </c>
      <c r="O49" s="5">
        <v>-425.03</v>
      </c>
      <c r="P49" s="6">
        <f>SUM(C49:L49)+M49+N49+O49</f>
        <v>2089.4299999999994</v>
      </c>
    </row>
    <row r="50" spans="1:16">
      <c r="A50" s="1" t="s">
        <v>83</v>
      </c>
      <c r="B50" s="1" t="s">
        <v>17</v>
      </c>
      <c r="C50" s="2">
        <v>2329.9299999999998</v>
      </c>
      <c r="D50" s="2"/>
      <c r="E50" s="2"/>
      <c r="F50" s="2"/>
      <c r="G50" s="2">
        <v>1258.1600000000001</v>
      </c>
      <c r="H50" s="2"/>
      <c r="I50" s="2">
        <v>1164.2</v>
      </c>
      <c r="J50" s="2"/>
      <c r="K50" s="2">
        <v>500</v>
      </c>
      <c r="L50" s="2"/>
      <c r="M50" s="3">
        <v>-522.75</v>
      </c>
      <c r="N50" s="4">
        <v>-315.52</v>
      </c>
      <c r="O50" s="5">
        <v>-609.47</v>
      </c>
      <c r="P50" s="6">
        <f>SUM(C50:L50)+M50+N50+O50</f>
        <v>3804.55</v>
      </c>
    </row>
    <row r="51" spans="1:16">
      <c r="A51" s="1" t="s">
        <v>84</v>
      </c>
      <c r="B51" s="1" t="s">
        <v>85</v>
      </c>
      <c r="C51" s="2"/>
      <c r="D51" s="2"/>
      <c r="E51" s="2">
        <v>897.6</v>
      </c>
      <c r="F51" s="2">
        <v>299.2</v>
      </c>
      <c r="G51" s="2"/>
      <c r="H51" s="2"/>
      <c r="I51" s="2"/>
      <c r="J51" s="2"/>
      <c r="K51" s="2">
        <v>500</v>
      </c>
      <c r="L51" s="2"/>
      <c r="M51" s="3">
        <v>-95.74</v>
      </c>
      <c r="N51" s="7"/>
      <c r="O51" s="5">
        <v>-1101.06</v>
      </c>
      <c r="P51" s="6">
        <f>SUM(C51:L51)+M51+N51+O51</f>
        <v>500</v>
      </c>
    </row>
    <row r="52" spans="1:16">
      <c r="A52" s="1" t="s">
        <v>86</v>
      </c>
      <c r="B52" s="1" t="s">
        <v>77</v>
      </c>
      <c r="C52" s="2">
        <v>1432.05</v>
      </c>
      <c r="D52" s="2"/>
      <c r="E52" s="2"/>
      <c r="F52" s="2"/>
      <c r="G52" s="2">
        <v>515.54</v>
      </c>
      <c r="H52" s="2"/>
      <c r="I52" s="2">
        <v>291.31</v>
      </c>
      <c r="J52" s="2"/>
      <c r="K52" s="2">
        <v>500</v>
      </c>
      <c r="L52" s="2"/>
      <c r="M52" s="3">
        <v>-201.5</v>
      </c>
      <c r="N52" s="4">
        <v>-10.01</v>
      </c>
      <c r="O52" s="5">
        <v>-46.55</v>
      </c>
      <c r="P52" s="6">
        <f>SUM(C52:L52)+M52+N52+O52</f>
        <v>2480.8399999999997</v>
      </c>
    </row>
    <row r="53" spans="1:16">
      <c r="A53" s="1" t="s">
        <v>87</v>
      </c>
      <c r="B53" s="1" t="s">
        <v>45</v>
      </c>
      <c r="C53" s="2">
        <v>1145.93</v>
      </c>
      <c r="D53" s="2"/>
      <c r="E53" s="2"/>
      <c r="F53" s="2"/>
      <c r="G53" s="2">
        <v>504.21</v>
      </c>
      <c r="H53" s="2"/>
      <c r="I53" s="2">
        <v>129.47</v>
      </c>
      <c r="J53" s="2"/>
      <c r="K53" s="2">
        <v>500</v>
      </c>
      <c r="L53" s="2"/>
      <c r="M53" s="3">
        <v>-160.16</v>
      </c>
      <c r="N53" s="7"/>
      <c r="O53" s="5">
        <v>-525.48</v>
      </c>
      <c r="P53" s="6">
        <f>SUM(C53:L53)+M53+N53+O53</f>
        <v>1593.9700000000003</v>
      </c>
    </row>
    <row r="54" spans="1:16">
      <c r="A54" s="1" t="s">
        <v>88</v>
      </c>
      <c r="B54" s="1" t="s">
        <v>21</v>
      </c>
      <c r="C54" s="2">
        <v>1166.8900000000001</v>
      </c>
      <c r="D54" s="2"/>
      <c r="E54" s="2"/>
      <c r="F54" s="2"/>
      <c r="G54" s="2">
        <v>93.35</v>
      </c>
      <c r="H54" s="2"/>
      <c r="I54" s="2"/>
      <c r="J54" s="2"/>
      <c r="K54" s="2">
        <v>500</v>
      </c>
      <c r="L54" s="2"/>
      <c r="M54" s="3">
        <v>-100.81</v>
      </c>
      <c r="N54" s="7"/>
      <c r="O54" s="5">
        <v>0</v>
      </c>
      <c r="P54" s="6">
        <f>SUM(C54:L54)+M54+N54+O54</f>
        <v>1659.43</v>
      </c>
    </row>
    <row r="55" spans="1:16">
      <c r="A55" s="1" t="s">
        <v>89</v>
      </c>
      <c r="B55" s="1" t="s">
        <v>30</v>
      </c>
      <c r="C55" s="2">
        <v>2446.42</v>
      </c>
      <c r="D55" s="2"/>
      <c r="E55" s="2"/>
      <c r="F55" s="2"/>
      <c r="G55" s="2">
        <v>1761.42</v>
      </c>
      <c r="H55" s="2"/>
      <c r="I55" s="2">
        <v>506.11</v>
      </c>
      <c r="J55" s="2"/>
      <c r="K55" s="2">
        <v>500</v>
      </c>
      <c r="L55" s="2"/>
      <c r="M55" s="3">
        <v>-518.53</v>
      </c>
      <c r="N55" s="4">
        <v>-189.2</v>
      </c>
      <c r="O55" s="5">
        <v>-1153.5</v>
      </c>
      <c r="P55" s="6">
        <f>SUM(C55:L55)+M55+N55+O55</f>
        <v>3352.7200000000003</v>
      </c>
    </row>
    <row r="56" spans="1:16">
      <c r="A56" s="1" t="s">
        <v>90</v>
      </c>
      <c r="B56" s="1" t="s">
        <v>43</v>
      </c>
      <c r="C56" s="2">
        <v>6698</v>
      </c>
      <c r="D56" s="2"/>
      <c r="E56" s="2"/>
      <c r="F56" s="2"/>
      <c r="G56" s="2">
        <v>401.88</v>
      </c>
      <c r="H56" s="2"/>
      <c r="I56" s="2"/>
      <c r="J56" s="2">
        <v>401.36</v>
      </c>
      <c r="K56" s="2">
        <v>500</v>
      </c>
      <c r="L56" s="2"/>
      <c r="M56" s="3">
        <v>-570.88</v>
      </c>
      <c r="N56" s="4">
        <v>-1036.49</v>
      </c>
      <c r="O56" s="5">
        <v>-143.38999999999999</v>
      </c>
      <c r="P56" s="6">
        <f>SUM(C56:L56)+M56+N56+O56</f>
        <v>6250.48</v>
      </c>
    </row>
    <row r="57" spans="1:16">
      <c r="A57" s="1" t="s">
        <v>91</v>
      </c>
      <c r="B57" s="1" t="s">
        <v>30</v>
      </c>
      <c r="C57" s="2">
        <v>2218.98</v>
      </c>
      <c r="D57" s="2"/>
      <c r="E57" s="2"/>
      <c r="F57" s="2"/>
      <c r="G57" s="2">
        <v>887.59</v>
      </c>
      <c r="H57" s="2"/>
      <c r="I57" s="2">
        <v>855.68</v>
      </c>
      <c r="J57" s="2"/>
      <c r="K57" s="2">
        <v>500</v>
      </c>
      <c r="L57" s="2"/>
      <c r="M57" s="3">
        <v>-435.84</v>
      </c>
      <c r="N57" s="4">
        <v>-48.61</v>
      </c>
      <c r="O57" s="5">
        <v>-2065.09</v>
      </c>
      <c r="P57" s="6">
        <f>SUM(C57:L57)+M57+N57+O57</f>
        <v>1912.7099999999996</v>
      </c>
    </row>
    <row r="58" spans="1:16">
      <c r="A58" s="1" t="s">
        <v>92</v>
      </c>
      <c r="B58" s="1" t="s">
        <v>77</v>
      </c>
      <c r="C58" s="2">
        <v>1503.65</v>
      </c>
      <c r="D58" s="2"/>
      <c r="E58" s="2"/>
      <c r="F58" s="2"/>
      <c r="G58" s="2">
        <v>691.68</v>
      </c>
      <c r="H58" s="2"/>
      <c r="I58" s="2">
        <v>482.1</v>
      </c>
      <c r="J58" s="2"/>
      <c r="K58" s="2">
        <v>500</v>
      </c>
      <c r="L58" s="2"/>
      <c r="M58" s="3">
        <v>-294.51</v>
      </c>
      <c r="N58" s="7"/>
      <c r="O58" s="5">
        <v>-835.5</v>
      </c>
      <c r="P58" s="6">
        <f>SUM(C58:L58)+M58+N58+O58</f>
        <v>2047.42</v>
      </c>
    </row>
    <row r="59" spans="1:16">
      <c r="A59" s="1" t="s">
        <v>93</v>
      </c>
      <c r="B59" s="1" t="s">
        <v>94</v>
      </c>
      <c r="C59" s="2">
        <v>3129.53</v>
      </c>
      <c r="D59" s="2"/>
      <c r="E59" s="2"/>
      <c r="F59" s="2"/>
      <c r="G59" s="2">
        <v>187.77</v>
      </c>
      <c r="H59" s="2"/>
      <c r="I59" s="2"/>
      <c r="J59" s="2">
        <v>1004.69</v>
      </c>
      <c r="K59" s="2">
        <v>500</v>
      </c>
      <c r="L59" s="2"/>
      <c r="M59" s="3">
        <v>-475.41</v>
      </c>
      <c r="N59" s="4">
        <v>-229.35</v>
      </c>
      <c r="O59" s="5">
        <v>-797.79</v>
      </c>
      <c r="P59" s="6">
        <f>SUM(C59:L59)+M59+N59+O59</f>
        <v>3319.4399999999996</v>
      </c>
    </row>
    <row r="60" spans="1:16">
      <c r="A60" s="1" t="s">
        <v>95</v>
      </c>
      <c r="B60" s="1" t="s">
        <v>43</v>
      </c>
      <c r="C60" s="2">
        <v>8141.46</v>
      </c>
      <c r="D60" s="2"/>
      <c r="E60" s="2"/>
      <c r="F60" s="2"/>
      <c r="G60" s="2">
        <v>3745.07</v>
      </c>
      <c r="H60" s="2"/>
      <c r="I60" s="2"/>
      <c r="J60" s="2">
        <v>938.66</v>
      </c>
      <c r="K60" s="2">
        <v>500</v>
      </c>
      <c r="L60" s="2"/>
      <c r="M60" s="3">
        <v>-570.88</v>
      </c>
      <c r="N60" s="4">
        <v>-2500.58</v>
      </c>
      <c r="O60" s="5">
        <v>-2506.9699999999998</v>
      </c>
      <c r="P60" s="6">
        <f>SUM(C60:L60)+M60+N60+O60</f>
        <v>7746.760000000002</v>
      </c>
    </row>
    <row r="61" spans="1:16">
      <c r="A61" s="1" t="s">
        <v>96</v>
      </c>
      <c r="B61" s="1" t="s">
        <v>17</v>
      </c>
      <c r="C61" s="2">
        <v>2892.74</v>
      </c>
      <c r="D61" s="2"/>
      <c r="E61" s="2"/>
      <c r="F61" s="2"/>
      <c r="G61" s="2">
        <v>1446.37</v>
      </c>
      <c r="H61" s="2"/>
      <c r="I61" s="2">
        <v>349.57</v>
      </c>
      <c r="J61" s="2"/>
      <c r="K61" s="2">
        <v>500</v>
      </c>
      <c r="L61" s="2"/>
      <c r="M61" s="3">
        <v>-515.75</v>
      </c>
      <c r="N61" s="4">
        <v>-217.46</v>
      </c>
      <c r="O61" s="5">
        <v>-990.61</v>
      </c>
      <c r="P61" s="6">
        <f>SUM(C61:L61)+M61+N61+O61</f>
        <v>3464.8599999999992</v>
      </c>
    </row>
    <row r="62" spans="1:16">
      <c r="A62" s="1" t="s">
        <v>97</v>
      </c>
      <c r="B62" s="1" t="s">
        <v>45</v>
      </c>
      <c r="C62" s="2">
        <v>1091.3499999999999</v>
      </c>
      <c r="D62" s="2"/>
      <c r="E62" s="2"/>
      <c r="F62" s="2"/>
      <c r="G62" s="2">
        <v>392.89</v>
      </c>
      <c r="H62" s="2"/>
      <c r="I62" s="2"/>
      <c r="J62" s="2"/>
      <c r="K62" s="2">
        <v>500</v>
      </c>
      <c r="L62" s="2"/>
      <c r="M62" s="3">
        <v>-118.73</v>
      </c>
      <c r="N62" s="7"/>
      <c r="O62" s="5">
        <v>-104.4</v>
      </c>
      <c r="P62" s="6">
        <f>SUM(C62:L62)+M62+N62+O62</f>
        <v>1761.1099999999997</v>
      </c>
    </row>
    <row r="63" spans="1:16">
      <c r="A63" s="1" t="s">
        <v>98</v>
      </c>
      <c r="B63" s="1" t="s">
        <v>17</v>
      </c>
      <c r="C63" s="2">
        <v>2432.46</v>
      </c>
      <c r="D63" s="2"/>
      <c r="E63" s="2"/>
      <c r="F63" s="2"/>
      <c r="G63" s="2">
        <v>1945.97</v>
      </c>
      <c r="H63" s="2"/>
      <c r="I63" s="2"/>
      <c r="J63" s="2">
        <v>401.36</v>
      </c>
      <c r="K63" s="2">
        <v>500</v>
      </c>
      <c r="L63" s="2"/>
      <c r="M63" s="3">
        <v>-525.77</v>
      </c>
      <c r="N63" s="4">
        <v>-321.02</v>
      </c>
      <c r="O63" s="5">
        <v>-982.98</v>
      </c>
      <c r="P63" s="6">
        <f>SUM(C63:L63)+M63+N63+O63</f>
        <v>3450.02</v>
      </c>
    </row>
    <row r="64" spans="1:16">
      <c r="A64" s="1" t="s">
        <v>99</v>
      </c>
      <c r="B64" s="1" t="s">
        <v>85</v>
      </c>
      <c r="C64" s="2">
        <v>880</v>
      </c>
      <c r="D64" s="2"/>
      <c r="E64" s="2"/>
      <c r="F64" s="2"/>
      <c r="G64" s="2">
        <v>17.600000000000001</v>
      </c>
      <c r="H64" s="2"/>
      <c r="I64" s="2"/>
      <c r="J64" s="2"/>
      <c r="K64" s="2">
        <v>500</v>
      </c>
      <c r="L64" s="2"/>
      <c r="M64" s="3">
        <v>-71.8</v>
      </c>
      <c r="N64" s="7"/>
      <c r="O64" s="5">
        <v>-0.88</v>
      </c>
      <c r="P64" s="6">
        <f>SUM(C64:L64)+M64+N64+O64</f>
        <v>1324.9199999999998</v>
      </c>
    </row>
    <row r="65" spans="1:16">
      <c r="A65" s="1" t="s">
        <v>100</v>
      </c>
      <c r="B65" s="1" t="s">
        <v>30</v>
      </c>
      <c r="C65" s="2">
        <v>2218.98</v>
      </c>
      <c r="D65" s="2"/>
      <c r="E65" s="2"/>
      <c r="F65" s="2"/>
      <c r="G65" s="2">
        <v>1020.73</v>
      </c>
      <c r="H65" s="2"/>
      <c r="I65" s="2">
        <v>951.76</v>
      </c>
      <c r="J65" s="2"/>
      <c r="K65" s="2">
        <v>500</v>
      </c>
      <c r="L65" s="2"/>
      <c r="M65" s="3">
        <v>-461.06</v>
      </c>
      <c r="N65" s="4">
        <v>-204.76</v>
      </c>
      <c r="O65" s="5">
        <v>-1748.16</v>
      </c>
      <c r="P65" s="6">
        <f>SUM(C65:L65)+M65+N65+O65</f>
        <v>2277.4899999999998</v>
      </c>
    </row>
    <row r="66" spans="1:16">
      <c r="A66" s="1" t="s">
        <v>101</v>
      </c>
      <c r="B66" s="1" t="s">
        <v>17</v>
      </c>
      <c r="C66" s="2">
        <v>2218.98</v>
      </c>
      <c r="D66" s="2"/>
      <c r="E66" s="2"/>
      <c r="F66" s="2"/>
      <c r="G66" s="2">
        <v>931.97</v>
      </c>
      <c r="H66" s="2"/>
      <c r="I66" s="2">
        <v>1070</v>
      </c>
      <c r="J66" s="2"/>
      <c r="K66" s="2">
        <v>500</v>
      </c>
      <c r="L66" s="2"/>
      <c r="M66" s="3">
        <v>-464.3</v>
      </c>
      <c r="N66" s="4">
        <v>-209.12</v>
      </c>
      <c r="O66" s="5">
        <v>-221.66</v>
      </c>
      <c r="P66" s="6">
        <f>SUM(C66:L66)+M66+N66+O66</f>
        <v>3825.87</v>
      </c>
    </row>
    <row r="67" spans="1:16">
      <c r="A67" s="1" t="s">
        <v>102</v>
      </c>
      <c r="B67" s="1" t="s">
        <v>28</v>
      </c>
      <c r="C67" s="2">
        <v>2951.56</v>
      </c>
      <c r="D67" s="2"/>
      <c r="E67" s="2"/>
      <c r="F67" s="2"/>
      <c r="G67" s="2">
        <v>236.12</v>
      </c>
      <c r="H67" s="2"/>
      <c r="I67" s="2"/>
      <c r="J67" s="2"/>
      <c r="K67" s="2">
        <v>500</v>
      </c>
      <c r="L67" s="2"/>
      <c r="M67" s="3">
        <v>-350.64</v>
      </c>
      <c r="N67" s="4">
        <v>-70.760000000000005</v>
      </c>
      <c r="O67" s="5">
        <v>-309.69</v>
      </c>
      <c r="P67" s="6">
        <f>SUM(C67:L67)+M67+N67+O67</f>
        <v>2956.5899999999997</v>
      </c>
    </row>
    <row r="68" spans="1:16">
      <c r="A68" s="1" t="s">
        <v>103</v>
      </c>
      <c r="B68" s="1" t="s">
        <v>104</v>
      </c>
      <c r="C68" s="2">
        <v>6731.97</v>
      </c>
      <c r="D68" s="2"/>
      <c r="E68" s="2"/>
      <c r="F68" s="2"/>
      <c r="G68" s="2">
        <v>4039.18</v>
      </c>
      <c r="H68" s="2"/>
      <c r="I68" s="2">
        <v>843.91</v>
      </c>
      <c r="J68" s="2"/>
      <c r="K68" s="2">
        <v>500</v>
      </c>
      <c r="L68" s="2"/>
      <c r="M68" s="3">
        <v>-570.88</v>
      </c>
      <c r="N68" s="4">
        <v>-2167.79</v>
      </c>
      <c r="O68" s="5">
        <v>-1057.93</v>
      </c>
      <c r="P68" s="6">
        <f>SUM(C68:L68)+M68+N68+O68</f>
        <v>8318.4599999999991</v>
      </c>
    </row>
    <row r="69" spans="1:16">
      <c r="A69" s="1" t="s">
        <v>105</v>
      </c>
      <c r="B69" s="1" t="s">
        <v>21</v>
      </c>
      <c r="C69" s="2">
        <v>1166.8900000000001</v>
      </c>
      <c r="D69" s="2"/>
      <c r="E69" s="2"/>
      <c r="F69" s="2"/>
      <c r="G69" s="2">
        <v>70.010000000000005</v>
      </c>
      <c r="H69" s="2">
        <v>5</v>
      </c>
      <c r="I69" s="2"/>
      <c r="J69" s="2"/>
      <c r="K69" s="2">
        <v>500</v>
      </c>
      <c r="L69" s="2">
        <v>11.67</v>
      </c>
      <c r="M69" s="3">
        <v>-100.28</v>
      </c>
      <c r="N69" s="7"/>
      <c r="O69" s="5">
        <v>-36.5</v>
      </c>
      <c r="P69" s="6">
        <f>SUM(C69:L69)+M69+N69+O69</f>
        <v>1616.7900000000002</v>
      </c>
    </row>
    <row r="70" spans="1:16">
      <c r="A70" s="1" t="s">
        <v>106</v>
      </c>
      <c r="B70" s="1" t="s">
        <v>30</v>
      </c>
      <c r="C70" s="2">
        <v>2446.42</v>
      </c>
      <c r="D70" s="2"/>
      <c r="E70" s="2"/>
      <c r="F70" s="2"/>
      <c r="G70" s="2">
        <v>1467.85</v>
      </c>
      <c r="H70" s="2"/>
      <c r="I70" s="2">
        <v>1125.51</v>
      </c>
      <c r="J70" s="2"/>
      <c r="K70" s="2">
        <v>500</v>
      </c>
      <c r="L70" s="2"/>
      <c r="M70" s="3">
        <v>-554.37</v>
      </c>
      <c r="N70" s="4">
        <v>-373.09</v>
      </c>
      <c r="O70" s="5">
        <v>-24.46</v>
      </c>
      <c r="P70" s="6">
        <f>SUM(C70:L70)+M70+N70+O70</f>
        <v>4587.8599999999997</v>
      </c>
    </row>
    <row r="71" spans="1:16">
      <c r="A71" s="1" t="s">
        <v>107</v>
      </c>
      <c r="B71" s="1" t="s">
        <v>30</v>
      </c>
      <c r="C71" s="2">
        <v>2329.9299999999998</v>
      </c>
      <c r="D71" s="2"/>
      <c r="E71" s="2"/>
      <c r="F71" s="2"/>
      <c r="G71" s="2">
        <v>1164.97</v>
      </c>
      <c r="H71" s="2"/>
      <c r="I71" s="2">
        <v>506.11</v>
      </c>
      <c r="J71" s="2"/>
      <c r="K71" s="2">
        <v>500</v>
      </c>
      <c r="L71" s="2"/>
      <c r="M71" s="3">
        <v>-440.11</v>
      </c>
      <c r="N71" s="4">
        <v>-179.34</v>
      </c>
      <c r="O71" s="5">
        <v>-518.26</v>
      </c>
      <c r="P71" s="6">
        <f>SUM(C71:L71)+M71+N71+O71</f>
        <v>3363.3</v>
      </c>
    </row>
    <row r="72" spans="1:16">
      <c r="A72" s="1" t="s">
        <v>108</v>
      </c>
      <c r="B72" s="1" t="s">
        <v>43</v>
      </c>
      <c r="C72" s="2">
        <v>8141.46</v>
      </c>
      <c r="D72" s="2"/>
      <c r="E72" s="2"/>
      <c r="F72" s="2"/>
      <c r="G72" s="2">
        <v>3745.07</v>
      </c>
      <c r="H72" s="2"/>
      <c r="I72" s="2">
        <v>201.32</v>
      </c>
      <c r="J72" s="2">
        <v>1004.69</v>
      </c>
      <c r="K72" s="2">
        <v>500</v>
      </c>
      <c r="L72" s="2"/>
      <c r="M72" s="3">
        <v>-570.88</v>
      </c>
      <c r="N72" s="4">
        <v>-2417.6799999999998</v>
      </c>
      <c r="O72" s="5">
        <v>-812.11</v>
      </c>
      <c r="P72" s="6">
        <f>SUM(C72:L72)+M72+N72+O72</f>
        <v>9791.8700000000008</v>
      </c>
    </row>
    <row r="73" spans="1:16">
      <c r="A73" s="1" t="s">
        <v>109</v>
      </c>
      <c r="B73" s="1" t="s">
        <v>17</v>
      </c>
      <c r="C73" s="2">
        <v>2781.78</v>
      </c>
      <c r="D73" s="2"/>
      <c r="E73" s="2"/>
      <c r="F73" s="2"/>
      <c r="G73" s="2">
        <v>1112.71</v>
      </c>
      <c r="H73" s="2"/>
      <c r="I73" s="2">
        <v>349.57</v>
      </c>
      <c r="J73" s="2">
        <v>938.66</v>
      </c>
      <c r="K73" s="2">
        <v>500</v>
      </c>
      <c r="L73" s="2"/>
      <c r="M73" s="3">
        <v>-570.09</v>
      </c>
      <c r="N73" s="4">
        <v>-359.05</v>
      </c>
      <c r="O73" s="5">
        <v>-853.45</v>
      </c>
      <c r="P73" s="6">
        <f>SUM(C73:L73)+M73+N73+O73</f>
        <v>3900.13</v>
      </c>
    </row>
    <row r="74" spans="1:16">
      <c r="A74" s="1" t="s">
        <v>110</v>
      </c>
      <c r="B74" s="1" t="s">
        <v>30</v>
      </c>
      <c r="C74" s="2">
        <v>2218.98</v>
      </c>
      <c r="D74" s="2"/>
      <c r="E74" s="2"/>
      <c r="F74" s="2"/>
      <c r="G74" s="2">
        <v>1020.73</v>
      </c>
      <c r="H74" s="2"/>
      <c r="I74" s="2">
        <v>855.05</v>
      </c>
      <c r="J74" s="2">
        <v>765.05</v>
      </c>
      <c r="K74" s="2">
        <v>500</v>
      </c>
      <c r="L74" s="2"/>
      <c r="M74" s="3">
        <v>-534.57000000000005</v>
      </c>
      <c r="N74" s="4">
        <v>-337.05</v>
      </c>
      <c r="O74" s="5">
        <v>-172.26</v>
      </c>
      <c r="P74" s="6">
        <f>SUM(C74:L74)+M74+N74+O74</f>
        <v>4315.93</v>
      </c>
    </row>
    <row r="75" spans="1:16">
      <c r="A75" s="1" t="s">
        <v>111</v>
      </c>
      <c r="B75" s="1" t="s">
        <v>17</v>
      </c>
      <c r="C75" s="2">
        <v>2113.3200000000002</v>
      </c>
      <c r="D75" s="2"/>
      <c r="E75" s="2"/>
      <c r="F75" s="2"/>
      <c r="G75" s="2">
        <v>760.8</v>
      </c>
      <c r="H75" s="2">
        <v>184.44</v>
      </c>
      <c r="I75" s="2">
        <v>428</v>
      </c>
      <c r="J75" s="2"/>
      <c r="K75" s="2">
        <v>500</v>
      </c>
      <c r="L75" s="2">
        <v>922.18</v>
      </c>
      <c r="M75" s="3">
        <v>-484.96</v>
      </c>
      <c r="N75" s="4">
        <v>-148.44999999999999</v>
      </c>
      <c r="O75" s="5">
        <v>-1162.02</v>
      </c>
      <c r="P75" s="6">
        <f>SUM(C75:L75)+M75+N75+O75</f>
        <v>3113.31</v>
      </c>
    </row>
    <row r="76" spans="1:16">
      <c r="A76" s="1" t="s">
        <v>112</v>
      </c>
      <c r="B76" s="1" t="s">
        <v>26</v>
      </c>
      <c r="C76" s="2">
        <v>2082.9299999999998</v>
      </c>
      <c r="D76" s="2"/>
      <c r="E76" s="2"/>
      <c r="F76" s="2"/>
      <c r="G76" s="2">
        <v>166.63</v>
      </c>
      <c r="H76" s="2"/>
      <c r="I76" s="2"/>
      <c r="J76" s="2"/>
      <c r="K76" s="2">
        <v>500</v>
      </c>
      <c r="L76" s="2"/>
      <c r="M76" s="3">
        <v>-202.46</v>
      </c>
      <c r="N76" s="4">
        <v>-10.73</v>
      </c>
      <c r="O76" s="5">
        <v>0</v>
      </c>
      <c r="P76" s="6">
        <f>SUM(C76:L76)+M76+N76+O76</f>
        <v>2536.37</v>
      </c>
    </row>
    <row r="77" spans="1:16">
      <c r="A77" s="1" t="s">
        <v>113</v>
      </c>
      <c r="B77" s="1" t="s">
        <v>23</v>
      </c>
      <c r="C77" s="2">
        <v>1575.3</v>
      </c>
      <c r="D77" s="2"/>
      <c r="E77" s="2"/>
      <c r="F77" s="2"/>
      <c r="G77" s="2">
        <v>94.52</v>
      </c>
      <c r="H77" s="2">
        <v>236.3</v>
      </c>
      <c r="I77" s="2"/>
      <c r="J77" s="2"/>
      <c r="K77" s="2">
        <v>500</v>
      </c>
      <c r="L77" s="2">
        <v>551.36</v>
      </c>
      <c r="M77" s="3">
        <v>-221.17</v>
      </c>
      <c r="N77" s="4">
        <v>-24.92</v>
      </c>
      <c r="O77" s="5">
        <v>-1.58</v>
      </c>
      <c r="P77" s="6">
        <f>SUM(C77:L77)+M77+N77+O77</f>
        <v>2709.81</v>
      </c>
    </row>
    <row r="78" spans="1:16">
      <c r="A78" s="1" t="s">
        <v>114</v>
      </c>
      <c r="B78" s="1" t="s">
        <v>53</v>
      </c>
      <c r="C78" s="2">
        <v>4181.37</v>
      </c>
      <c r="D78" s="2"/>
      <c r="E78" s="2"/>
      <c r="F78" s="2"/>
      <c r="G78" s="2">
        <v>669.02</v>
      </c>
      <c r="H78" s="2"/>
      <c r="I78" s="2"/>
      <c r="J78" s="2"/>
      <c r="K78" s="2">
        <v>500</v>
      </c>
      <c r="L78" s="2"/>
      <c r="M78" s="3">
        <v>-533.54</v>
      </c>
      <c r="N78" s="4">
        <v>-335.16</v>
      </c>
      <c r="O78" s="5">
        <v>-77</v>
      </c>
      <c r="P78" s="6">
        <f>SUM(C78:L78)+M78+N78+O78</f>
        <v>4404.6899999999996</v>
      </c>
    </row>
    <row r="79" spans="1:16">
      <c r="A79" s="1" t="s">
        <v>115</v>
      </c>
      <c r="B79" s="1" t="s">
        <v>45</v>
      </c>
      <c r="C79" s="2">
        <v>1263.3800000000001</v>
      </c>
      <c r="D79" s="2"/>
      <c r="E79" s="2"/>
      <c r="F79" s="2"/>
      <c r="G79" s="2">
        <v>909.63</v>
      </c>
      <c r="H79" s="2"/>
      <c r="I79" s="2"/>
      <c r="J79" s="2"/>
      <c r="K79" s="2">
        <v>500</v>
      </c>
      <c r="L79" s="2"/>
      <c r="M79" s="3">
        <v>-195.57</v>
      </c>
      <c r="N79" s="4">
        <v>-5.51</v>
      </c>
      <c r="O79" s="5">
        <v>-30.8</v>
      </c>
      <c r="P79" s="6">
        <f>SUM(C79:L79)+M79+N79+O79</f>
        <v>2441.1299999999997</v>
      </c>
    </row>
    <row r="80" spans="1:16">
      <c r="A80" s="1" t="s">
        <v>116</v>
      </c>
      <c r="B80" s="1" t="s">
        <v>77</v>
      </c>
      <c r="C80" s="2">
        <v>2166.0100000000002</v>
      </c>
      <c r="D80" s="2"/>
      <c r="E80" s="2"/>
      <c r="F80" s="2"/>
      <c r="G80" s="2">
        <v>1083.01</v>
      </c>
      <c r="H80" s="2"/>
      <c r="I80" s="2"/>
      <c r="J80" s="2"/>
      <c r="K80" s="2">
        <v>500</v>
      </c>
      <c r="L80" s="2"/>
      <c r="M80" s="3">
        <v>-357.39</v>
      </c>
      <c r="N80" s="4">
        <v>-78.94</v>
      </c>
      <c r="O80" s="5">
        <v>-745.2</v>
      </c>
      <c r="P80" s="6">
        <f>SUM(C80:L80)+M80+N80+O80</f>
        <v>2567.4900000000007</v>
      </c>
    </row>
    <row r="81" spans="1:16">
      <c r="A81" s="1" t="s">
        <v>117</v>
      </c>
      <c r="B81" s="1" t="s">
        <v>30</v>
      </c>
      <c r="C81" s="2">
        <v>2113.3200000000002</v>
      </c>
      <c r="D81" s="2"/>
      <c r="E81" s="2"/>
      <c r="F81" s="2"/>
      <c r="G81" s="2">
        <v>634</v>
      </c>
      <c r="H81" s="2"/>
      <c r="I81" s="2">
        <v>855.68</v>
      </c>
      <c r="J81" s="2"/>
      <c r="K81" s="2">
        <v>500</v>
      </c>
      <c r="L81" s="2"/>
      <c r="M81" s="3">
        <v>-396.33</v>
      </c>
      <c r="N81" s="4">
        <v>-33.409999999999997</v>
      </c>
      <c r="O81" s="5">
        <v>-1244.08</v>
      </c>
      <c r="P81" s="6">
        <f>SUM(C81:L81)+M81+N81+O81</f>
        <v>2429.1800000000003</v>
      </c>
    </row>
    <row r="82" spans="1:16">
      <c r="A82" s="1" t="s">
        <v>118</v>
      </c>
      <c r="B82" s="1" t="s">
        <v>17</v>
      </c>
      <c r="C82" s="2"/>
      <c r="D82" s="2">
        <v>3262.53</v>
      </c>
      <c r="E82" s="2"/>
      <c r="F82" s="2"/>
      <c r="G82" s="2"/>
      <c r="H82" s="2"/>
      <c r="I82" s="2"/>
      <c r="J82" s="2"/>
      <c r="K82" s="2">
        <v>500</v>
      </c>
      <c r="L82" s="2"/>
      <c r="M82" s="3">
        <v>-358.87</v>
      </c>
      <c r="N82" s="4">
        <v>-80.75</v>
      </c>
      <c r="O82" s="5">
        <v>-861.82</v>
      </c>
      <c r="P82" s="6">
        <f>SUM(C82:L82)+M82+N82+O82</f>
        <v>2461.09</v>
      </c>
    </row>
    <row r="83" spans="1:16">
      <c r="A83" s="1" t="s">
        <v>119</v>
      </c>
      <c r="B83" s="1" t="s">
        <v>80</v>
      </c>
      <c r="C83" s="2"/>
      <c r="D83" s="2"/>
      <c r="E83" s="2">
        <v>10574.66</v>
      </c>
      <c r="F83" s="2">
        <v>2924.89</v>
      </c>
      <c r="G83" s="2"/>
      <c r="H83" s="2"/>
      <c r="I83" s="2"/>
      <c r="J83" s="2"/>
      <c r="K83" s="2">
        <v>500</v>
      </c>
      <c r="L83" s="2"/>
      <c r="M83" s="3">
        <v>-570.88</v>
      </c>
      <c r="N83" s="4">
        <v>-2138.89</v>
      </c>
      <c r="O83" s="5">
        <v>-10677.75</v>
      </c>
      <c r="P83" s="6">
        <f>SUM(C83:L83)+M83+N83+O83</f>
        <v>612.03000000000065</v>
      </c>
    </row>
    <row r="84" spans="1:16">
      <c r="A84" s="1" t="s">
        <v>120</v>
      </c>
      <c r="B84" s="1" t="s">
        <v>17</v>
      </c>
      <c r="C84" s="2">
        <v>2113.3200000000002</v>
      </c>
      <c r="D84" s="2"/>
      <c r="E84" s="2"/>
      <c r="F84" s="2"/>
      <c r="G84" s="2">
        <v>803.06</v>
      </c>
      <c r="H84" s="2"/>
      <c r="I84" s="2">
        <v>535</v>
      </c>
      <c r="J84" s="2"/>
      <c r="K84" s="2">
        <v>500</v>
      </c>
      <c r="L84" s="2"/>
      <c r="M84" s="3">
        <v>-379.65</v>
      </c>
      <c r="N84" s="4">
        <v>-105.96</v>
      </c>
      <c r="O84" s="5">
        <v>-529.04999999999995</v>
      </c>
      <c r="P84" s="6">
        <f>SUM(C84:L84)+M84+N84+O84</f>
        <v>2936.7200000000003</v>
      </c>
    </row>
    <row r="85" spans="1:16">
      <c r="A85" s="1" t="s">
        <v>121</v>
      </c>
      <c r="B85" s="1" t="s">
        <v>30</v>
      </c>
      <c r="C85" s="2">
        <v>1916.84</v>
      </c>
      <c r="D85" s="2"/>
      <c r="E85" s="2"/>
      <c r="F85" s="2"/>
      <c r="G85" s="2">
        <v>306.69</v>
      </c>
      <c r="H85" s="2"/>
      <c r="I85" s="2">
        <v>506.11</v>
      </c>
      <c r="J85" s="2"/>
      <c r="K85" s="2">
        <v>500</v>
      </c>
      <c r="L85" s="2"/>
      <c r="M85" s="3">
        <v>-300.26</v>
      </c>
      <c r="N85" s="4">
        <v>-39.4</v>
      </c>
      <c r="O85" s="5">
        <v>-475.86</v>
      </c>
      <c r="P85" s="6">
        <f>SUM(C85:L85)+M85+N85+O85</f>
        <v>2414.12</v>
      </c>
    </row>
    <row r="86" spans="1:16">
      <c r="A86" s="1" t="s">
        <v>122</v>
      </c>
      <c r="B86" s="1" t="s">
        <v>30</v>
      </c>
      <c r="C86" s="2">
        <v>2329.9299999999998</v>
      </c>
      <c r="D86" s="2"/>
      <c r="E86" s="2"/>
      <c r="F86" s="2"/>
      <c r="G86" s="2">
        <v>1258.1600000000001</v>
      </c>
      <c r="H86" s="2"/>
      <c r="I86" s="2">
        <v>855.68</v>
      </c>
      <c r="J86" s="2"/>
      <c r="K86" s="2">
        <v>500</v>
      </c>
      <c r="L86" s="2"/>
      <c r="M86" s="3">
        <v>-488.81</v>
      </c>
      <c r="N86" s="4">
        <v>-211.08</v>
      </c>
      <c r="O86" s="5">
        <v>-877.89</v>
      </c>
      <c r="P86" s="6">
        <f>SUM(C86:L86)+M86+N86+O86</f>
        <v>3365.9900000000002</v>
      </c>
    </row>
    <row r="87" spans="1:16">
      <c r="A87" s="1" t="s">
        <v>123</v>
      </c>
      <c r="B87" s="1" t="s">
        <v>17</v>
      </c>
      <c r="C87" s="2">
        <v>2712.7</v>
      </c>
      <c r="D87" s="2"/>
      <c r="E87" s="2"/>
      <c r="F87" s="2"/>
      <c r="G87" s="2">
        <v>868.06</v>
      </c>
      <c r="H87" s="2"/>
      <c r="I87" s="2"/>
      <c r="J87" s="2">
        <v>765.05</v>
      </c>
      <c r="K87" s="2">
        <v>500</v>
      </c>
      <c r="L87" s="2"/>
      <c r="M87" s="3">
        <v>-478.03</v>
      </c>
      <c r="N87" s="4">
        <v>-234.12</v>
      </c>
      <c r="O87" s="5">
        <v>0</v>
      </c>
      <c r="P87" s="6">
        <f>SUM(C87:L87)+M87+N87+O87</f>
        <v>4133.66</v>
      </c>
    </row>
    <row r="88" spans="1:16">
      <c r="A88" s="1" t="s">
        <v>124</v>
      </c>
      <c r="B88" s="1" t="s">
        <v>30</v>
      </c>
      <c r="C88" s="2">
        <v>1916.84</v>
      </c>
      <c r="D88" s="2"/>
      <c r="E88" s="2"/>
      <c r="F88" s="2"/>
      <c r="G88" s="2">
        <v>191.68</v>
      </c>
      <c r="H88" s="2"/>
      <c r="I88" s="2">
        <v>506.11</v>
      </c>
      <c r="J88" s="2"/>
      <c r="K88" s="2">
        <v>500</v>
      </c>
      <c r="L88" s="2"/>
      <c r="M88" s="3">
        <v>-287.60000000000002</v>
      </c>
      <c r="N88" s="7"/>
      <c r="O88" s="5">
        <v>-19.170000000000002</v>
      </c>
      <c r="P88" s="6">
        <f>SUM(C88:L88)+M88+N88+O88</f>
        <v>2807.86</v>
      </c>
    </row>
    <row r="89" spans="1:16">
      <c r="A89" s="1" t="s">
        <v>125</v>
      </c>
      <c r="B89" s="1" t="s">
        <v>32</v>
      </c>
      <c r="C89" s="2">
        <v>1727.69</v>
      </c>
      <c r="D89" s="2"/>
      <c r="E89" s="2"/>
      <c r="F89" s="2"/>
      <c r="G89" s="2">
        <v>172.77</v>
      </c>
      <c r="H89" s="2"/>
      <c r="I89" s="2"/>
      <c r="J89" s="2"/>
      <c r="K89" s="2">
        <v>500</v>
      </c>
      <c r="L89" s="2"/>
      <c r="M89" s="3">
        <v>-171.04</v>
      </c>
      <c r="N89" s="7"/>
      <c r="O89" s="5">
        <v>-17.28</v>
      </c>
      <c r="P89" s="6">
        <f>SUM(C89:L89)+M89+N89+O89</f>
        <v>2212.14</v>
      </c>
    </row>
    <row r="90" spans="1:16">
      <c r="A90" s="1"/>
      <c r="B90" s="1"/>
      <c r="C90" s="9">
        <f t="shared" ref="C90:N90" si="0">SUM(C2:C89)</f>
        <v>205574.57</v>
      </c>
      <c r="D90" s="9">
        <f t="shared" si="0"/>
        <v>3262.53</v>
      </c>
      <c r="E90" s="9">
        <f t="shared" si="0"/>
        <v>17828.690000000002</v>
      </c>
      <c r="F90" s="9">
        <f t="shared" si="0"/>
        <v>5255.9</v>
      </c>
      <c r="G90" s="9">
        <f t="shared" si="0"/>
        <v>67390.419999999984</v>
      </c>
      <c r="H90" s="9">
        <f t="shared" si="0"/>
        <v>461.93</v>
      </c>
      <c r="I90" s="9">
        <f t="shared" si="0"/>
        <v>27315.619999999995</v>
      </c>
      <c r="J90" s="9">
        <f t="shared" si="0"/>
        <v>10495.689999999997</v>
      </c>
      <c r="K90" s="9">
        <f t="shared" si="0"/>
        <v>44000</v>
      </c>
      <c r="L90" s="9">
        <f>SUM(L2:L89)</f>
        <v>1666.15</v>
      </c>
      <c r="M90" s="10">
        <f t="shared" si="0"/>
        <v>-30021.219999999994</v>
      </c>
      <c r="N90" s="10">
        <f t="shared" si="0"/>
        <v>-24844.499999999996</v>
      </c>
      <c r="O90" s="11">
        <f>SUM(O2:O89)</f>
        <v>-61108.430000000015</v>
      </c>
      <c r="P90" s="6">
        <f>SUM(C90:L90)+M90+N90+O90</f>
        <v>267277.35000000003</v>
      </c>
    </row>
  </sheetData>
  <pageMargins left="7.874015748031496E-2" right="0" top="0.83" bottom="0.15748031496062992" header="0.15748031496062992" footer="7.874015748031496E-2"/>
  <pageSetup paperSize="9" scale="5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Josimar de Castro Barreto</dc:creator>
  <cp:lastModifiedBy>ruttychelly</cp:lastModifiedBy>
  <cp:lastPrinted>2016-09-30T13:17:53Z</cp:lastPrinted>
  <dcterms:created xsi:type="dcterms:W3CDTF">2016-09-30T13:09:17Z</dcterms:created>
  <dcterms:modified xsi:type="dcterms:W3CDTF">2016-09-30T17:04:48Z</dcterms:modified>
</cp:coreProperties>
</file>