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520" windowHeight="77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R94" i="1"/>
  <c r="Q94"/>
  <c r="P94"/>
  <c r="O94"/>
  <c r="N94"/>
  <c r="M94"/>
  <c r="L94"/>
  <c r="K94"/>
  <c r="J94"/>
  <c r="I94"/>
  <c r="H94"/>
  <c r="G94"/>
  <c r="F94"/>
  <c r="E94"/>
  <c r="D94"/>
  <c r="C94"/>
  <c r="AO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N94" s="1"/>
</calcChain>
</file>

<file path=xl/sharedStrings.xml><?xml version="1.0" encoding="utf-8"?>
<sst xmlns="http://schemas.openxmlformats.org/spreadsheetml/2006/main" count="225" uniqueCount="156">
  <si>
    <t>Nome</t>
  </si>
  <si>
    <t>Salário</t>
  </si>
  <si>
    <t>Férias</t>
  </si>
  <si>
    <t>1/3 de Férias</t>
  </si>
  <si>
    <t>Férias Vencidas</t>
  </si>
  <si>
    <t>Fér. Proporc.</t>
  </si>
  <si>
    <t>Desc. Férias</t>
  </si>
  <si>
    <t>13º Salário</t>
  </si>
  <si>
    <t>Saldo Salário</t>
  </si>
  <si>
    <t>Desc. Av. Prév.</t>
  </si>
  <si>
    <t>Dif. Salário</t>
  </si>
  <si>
    <t>Desc. Faltas</t>
  </si>
  <si>
    <t>Contr. Sindical</t>
  </si>
  <si>
    <t>Vale Transporte</t>
  </si>
  <si>
    <t>Adic por Tempo Serv</t>
  </si>
  <si>
    <t>Mens. Sindical</t>
  </si>
  <si>
    <t>Unimed Mensalid</t>
  </si>
  <si>
    <t>Pensão Familiar</t>
  </si>
  <si>
    <t>DSR H. Extras</t>
  </si>
  <si>
    <t>Desc. INSS</t>
  </si>
  <si>
    <t>Desc. IRRF</t>
  </si>
  <si>
    <t>Plano Odontolog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</si>
  <si>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</si>
  <si>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</si>
  <si>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</si>
  <si>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</si>
  <si>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</si>
  <si>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</si>
  <si>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</si>
  <si>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</si>
  <si>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</si>
  <si>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</si>
  <si>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</si>
  <si>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</si>
  <si>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Dif Aux Alimen</t>
  </si>
  <si>
    <t>Dif Gratif</t>
  </si>
  <si>
    <t>Mens. Senge-PB</t>
  </si>
  <si>
    <t>Aux.Fun.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</si>
  <si>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</si>
  <si>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</si>
  <si>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</si>
  <si>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</si>
  <si>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</si>
  <si>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</si>
  <si>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</si>
  <si>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</si>
  <si>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</si>
  <si>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</si>
  <si>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</si>
  <si>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CARLOS DE ARAGÃO</t>
  </si>
  <si>
    <t>ANTONIO CÉSAR PEREIRA MOURA</t>
  </si>
  <si>
    <t>ANTONIO DANTAS PINHEIRO NETO</t>
  </si>
  <si>
    <t>BENALVA PEREIRA DO NASCIMENTO</t>
  </si>
  <si>
    <t>BRENDA ANDRADE BORGES</t>
  </si>
  <si>
    <t>CARLOS ADALBERTO DE AZEVEDO TRINDADE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</si>
  <si>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</si>
  <si>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</si>
  <si>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</si>
  <si>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</si>
  <si>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</si>
  <si>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</si>
  <si>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</si>
  <si>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</si>
  <si>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EDUARDO FERREIRA POTIGUARA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</si>
  <si>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</si>
  <si>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</si>
  <si>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</si>
  <si>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</si>
  <si>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</si>
  <si>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</si>
  <si>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</si>
  <si>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</si>
  <si>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</si>
  <si>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</si>
  <si>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</si>
  <si>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</si>
  <si>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</si>
  <si>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ISMAEL MACHADO DA SILVA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</si>
  <si>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</si>
  <si>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</si>
  <si>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</si>
  <si>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</si>
  <si>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</si>
  <si>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</si>
  <si>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</si>
  <si>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JOSÉ WILSON PESSOA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</si>
  <si>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</si>
  <si>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</si>
  <si>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</si>
  <si>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</si>
  <si>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</si>
  <si>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</si>
  <si>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LUCAS ALMEIDA DA SILVA</t>
  </si>
  <si>
    <t>LUCIANO BEZERRA DOS SANTOS</t>
  </si>
  <si>
    <t>LUCIENE DA SILVA MOREIRA</t>
  </si>
  <si>
    <t>LUIZ EDUARDO MADRUGA FERREIRA</t>
  </si>
  <si>
    <t>LUZIMÁRIO DE LUCENA MELO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</si>
  <si>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</si>
  <si>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</si>
  <si>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</si>
  <si>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</si>
  <si>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</si>
  <si>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</si>
  <si>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</si>
  <si>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ODACI DA SILVA DE MELO</t>
  </si>
  <si>
    <t>MARIA SINEIDE LACERDA DE CALDAS</t>
  </si>
  <si>
    <t>MARILIA FERREIRA DE QUEIROZ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</si>
  <si>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</si>
  <si>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</si>
  <si>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</si>
  <si>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</si>
  <si>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</si>
  <si>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</si>
  <si>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</si>
  <si>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</si>
  <si>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</si>
  <si>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</si>
  <si>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</si>
  <si>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</si>
  <si>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</si>
  <si>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</si>
  <si>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</si>
  <si>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</si>
  <si>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</si>
  <si>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</si>
  <si>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</si>
  <si>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</si>
  <si>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</si>
  <si>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</si>
  <si>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</si>
  <si>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</si>
  <si>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Cargo</t>
  </si>
  <si>
    <t>Técnico Administrativo II</t>
  </si>
  <si>
    <t>Operador</t>
  </si>
  <si>
    <t>Comissionado CC2</t>
  </si>
  <si>
    <t>Comissionado CC3</t>
  </si>
  <si>
    <t>Comissionado CC4</t>
  </si>
  <si>
    <t>Comissionado CC5</t>
  </si>
  <si>
    <t>Fiscal II</t>
  </si>
  <si>
    <t>Técnico Administrativo I</t>
  </si>
  <si>
    <t>Comissionado CC7</t>
  </si>
  <si>
    <t>Aprendiz</t>
  </si>
  <si>
    <t>Engenheiro</t>
  </si>
  <si>
    <t>Auxiliar de Serviços Gerais II</t>
  </si>
  <si>
    <t>Comissionado CC1</t>
  </si>
  <si>
    <t>Comissionado CC6</t>
  </si>
  <si>
    <t>Fiscal I</t>
  </si>
  <si>
    <t>Telefonista</t>
  </si>
  <si>
    <t>Assessor Jurídico</t>
  </si>
  <si>
    <t>Advogado</t>
  </si>
  <si>
    <t>Escriturario III</t>
  </si>
  <si>
    <t>Motorista</t>
  </si>
  <si>
    <t>Controladora</t>
  </si>
  <si>
    <t>Tecnologo Diversas Modalidades</t>
  </si>
  <si>
    <t>Analista de Sistema</t>
  </si>
  <si>
    <t>Outros Descontos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</si>
</sst>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6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rgb="FF0070C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4"/>
  <sheetViews>
    <sheetView tabSelected="1" topLeftCell="F24" zoomScale="160" zoomScaleNormal="160" workbookViewId="0">
      <selection activeCell="AP34" sqref="AP34"/>
    </sheetView>
  </sheetViews>
  <sheetFormatPr defaultRowHeight="23.1" customHeight="1"/>
  <cols>
    <col min="1" max="1" width="17.140625" style="3" customWidth="1"/>
    <col min="2" max="2" width="11.42578125" style="3" customWidth="1"/>
    <col min="3" max="3" width="7" style="2" bestFit="1" customWidth="1"/>
    <col min="4" max="4" width="6.5703125" style="2" bestFit="1" customWidth="1"/>
    <col min="5" max="5" width="5.42578125" style="2" customWidth="1"/>
    <col min="6" max="6" width="5.5703125" style="2" customWidth="1"/>
    <col min="7" max="7" width="5.7109375" style="2" customWidth="1"/>
    <col min="8" max="8" width="4.7109375" style="2" customWidth="1"/>
    <col min="9" max="9" width="5.42578125" style="2" customWidth="1"/>
    <col min="10" max="10" width="4.5703125" style="2" customWidth="1"/>
    <col min="11" max="12" width="4.85546875" style="2" customWidth="1"/>
    <col min="13" max="13" width="6.140625" style="2" customWidth="1"/>
    <col min="14" max="14" width="6" style="2" customWidth="1"/>
    <col min="15" max="15" width="6.140625" style="2" customWidth="1"/>
    <col min="16" max="16" width="4.7109375" style="2" customWidth="1"/>
    <col min="17" max="17" width="5.42578125" style="2" customWidth="1"/>
    <col min="18" max="18" width="6" style="2" customWidth="1"/>
    <col min="19" max="20" width="6.42578125" style="2" customWidth="1"/>
    <col min="21" max="32" width="9.140625" style="2" hidden="1" customWidth="1"/>
    <col min="33" max="33" width="0.140625" style="2" hidden="1" customWidth="1"/>
    <col min="34" max="38" width="9.140625" style="2" hidden="1" customWidth="1"/>
    <col min="39" max="39" width="10.7109375" style="2" hidden="1" customWidth="1"/>
    <col min="40" max="40" width="6.5703125" style="2" customWidth="1"/>
    <col min="41" max="41" width="6.7109375" style="2" customWidth="1"/>
    <col min="42" max="16384" width="9.140625" style="2"/>
  </cols>
  <sheetData>
    <row r="1" spans="1:41" s="4" customFormat="1" ht="23.1" customHeight="1">
      <c r="A1" s="5" t="s">
        <v>0</v>
      </c>
      <c r="B1" s="6" t="s">
        <v>131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7</v>
      </c>
      <c r="I1" s="5" t="s">
        <v>8</v>
      </c>
      <c r="J1" s="5" t="s">
        <v>34</v>
      </c>
      <c r="K1" s="5" t="s">
        <v>35</v>
      </c>
      <c r="L1" s="5" t="s">
        <v>10</v>
      </c>
      <c r="M1" s="5" t="s">
        <v>29</v>
      </c>
      <c r="N1" s="5" t="s">
        <v>30</v>
      </c>
      <c r="O1" s="5" t="s">
        <v>14</v>
      </c>
      <c r="P1" s="5" t="s">
        <v>18</v>
      </c>
      <c r="Q1" s="5" t="s">
        <v>22</v>
      </c>
      <c r="R1" s="5" t="s">
        <v>23</v>
      </c>
      <c r="S1" s="5" t="s">
        <v>19</v>
      </c>
      <c r="T1" s="5" t="s">
        <v>20</v>
      </c>
      <c r="U1" s="5" t="s">
        <v>24</v>
      </c>
      <c r="V1" s="5" t="s">
        <v>25</v>
      </c>
      <c r="W1" s="5" t="s">
        <v>26</v>
      </c>
      <c r="X1" s="5" t="s">
        <v>21</v>
      </c>
      <c r="Y1" s="5" t="s">
        <v>27</v>
      </c>
      <c r="Z1" s="5" t="s">
        <v>28</v>
      </c>
      <c r="AA1" s="5" t="s">
        <v>31</v>
      </c>
      <c r="AB1" s="5" t="s">
        <v>32</v>
      </c>
      <c r="AC1" s="5" t="s">
        <v>33</v>
      </c>
      <c r="AD1" s="5" t="s">
        <v>36</v>
      </c>
      <c r="AE1" s="5" t="s">
        <v>37</v>
      </c>
      <c r="AF1" s="5" t="s">
        <v>6</v>
      </c>
      <c r="AG1" s="5" t="s">
        <v>9</v>
      </c>
      <c r="AH1" s="5" t="s">
        <v>11</v>
      </c>
      <c r="AI1" s="5" t="s">
        <v>12</v>
      </c>
      <c r="AJ1" s="5" t="s">
        <v>13</v>
      </c>
      <c r="AK1" s="5" t="s">
        <v>15</v>
      </c>
      <c r="AL1" s="5" t="s">
        <v>16</v>
      </c>
      <c r="AM1" s="5" t="s">
        <v>17</v>
      </c>
      <c r="AN1" s="5" t="s">
        <v>155</v>
      </c>
      <c r="AO1" s="5" t="s">
        <v>38</v>
      </c>
    </row>
    <row r="2" spans="1:41" ht="23.1" customHeight="1">
      <c r="A2" s="7" t="s">
        <v>39</v>
      </c>
      <c r="B2" s="8" t="s">
        <v>132</v>
      </c>
      <c r="C2" s="9">
        <v>2218.98</v>
      </c>
      <c r="D2" s="9"/>
      <c r="E2" s="9"/>
      <c r="F2" s="9"/>
      <c r="G2" s="9"/>
      <c r="H2" s="9"/>
      <c r="I2" s="9"/>
      <c r="J2" s="9"/>
      <c r="K2" s="9"/>
      <c r="L2" s="9"/>
      <c r="M2" s="9">
        <v>535</v>
      </c>
      <c r="N2" s="9"/>
      <c r="O2" s="9">
        <v>887.59</v>
      </c>
      <c r="P2" s="9"/>
      <c r="Q2" s="9"/>
      <c r="R2" s="9">
        <v>500</v>
      </c>
      <c r="S2" s="10">
        <v>-400.57</v>
      </c>
      <c r="T2" s="10">
        <v>-102.91</v>
      </c>
      <c r="U2" s="10"/>
      <c r="V2" s="10">
        <v>-108</v>
      </c>
      <c r="W2" s="10">
        <v>-522.57000000000005</v>
      </c>
      <c r="X2" s="10">
        <v>-30.8</v>
      </c>
      <c r="Y2" s="10"/>
      <c r="Z2" s="10">
        <v>-269.66000000000003</v>
      </c>
      <c r="AA2" s="10"/>
      <c r="AB2" s="10"/>
      <c r="AC2" s="10"/>
      <c r="AD2" s="10"/>
      <c r="AE2" s="10"/>
      <c r="AF2" s="10"/>
      <c r="AG2" s="10"/>
      <c r="AH2" s="10"/>
      <c r="AI2" s="10">
        <v>-73.97</v>
      </c>
      <c r="AJ2" s="10">
        <v>-2.2200000000000002</v>
      </c>
      <c r="AK2" s="10"/>
      <c r="AL2" s="10">
        <v>-402.03</v>
      </c>
      <c r="AM2" s="10"/>
      <c r="AN2" s="10">
        <f>SUM(U2:AM2)</f>
        <v>-1409.25</v>
      </c>
      <c r="AO2" s="9">
        <v>2228.84</v>
      </c>
    </row>
    <row r="3" spans="1:41" ht="23.1" customHeight="1">
      <c r="A3" s="7" t="s">
        <v>40</v>
      </c>
      <c r="B3" s="8" t="s">
        <v>133</v>
      </c>
      <c r="C3" s="9">
        <v>2329.9299999999998</v>
      </c>
      <c r="D3" s="9">
        <v>147.05000000000001</v>
      </c>
      <c r="E3" s="9">
        <v>49.02</v>
      </c>
      <c r="F3" s="9"/>
      <c r="G3" s="9"/>
      <c r="H3" s="9"/>
      <c r="I3" s="9"/>
      <c r="J3" s="9"/>
      <c r="K3" s="9"/>
      <c r="L3" s="9"/>
      <c r="M3" s="9">
        <v>730.17</v>
      </c>
      <c r="N3" s="9"/>
      <c r="O3" s="9">
        <v>1351.36</v>
      </c>
      <c r="P3" s="9"/>
      <c r="Q3" s="9"/>
      <c r="R3" s="9">
        <v>500</v>
      </c>
      <c r="S3" s="10">
        <v>-509.17</v>
      </c>
      <c r="T3" s="10">
        <v>-179.43</v>
      </c>
      <c r="U3" s="10"/>
      <c r="V3" s="10"/>
      <c r="W3" s="10"/>
      <c r="X3" s="10"/>
      <c r="Y3" s="10"/>
      <c r="Z3" s="10"/>
      <c r="AA3" s="10"/>
      <c r="AB3" s="10">
        <v>-21.33</v>
      </c>
      <c r="AC3" s="10">
        <v>21.33</v>
      </c>
      <c r="AD3" s="10"/>
      <c r="AE3" s="10"/>
      <c r="AF3" s="10">
        <v>-174.74</v>
      </c>
      <c r="AG3" s="10"/>
      <c r="AH3" s="10"/>
      <c r="AI3" s="10">
        <v>-77.66</v>
      </c>
      <c r="AJ3" s="10">
        <v>-2.3199999999999998</v>
      </c>
      <c r="AK3" s="10"/>
      <c r="AL3" s="10">
        <v>-639.96</v>
      </c>
      <c r="AM3" s="10"/>
      <c r="AN3" s="10">
        <f t="shared" ref="AN3:AN65" si="0">SUM(U3:AM3)</f>
        <v>-894.68000000000006</v>
      </c>
      <c r="AO3" s="9">
        <v>3524.25</v>
      </c>
    </row>
    <row r="4" spans="1:41" ht="23.1" customHeight="1">
      <c r="A4" s="7" t="s">
        <v>41</v>
      </c>
      <c r="B4" s="8" t="s">
        <v>134</v>
      </c>
      <c r="C4" s="9">
        <v>38.9</v>
      </c>
      <c r="D4" s="9">
        <v>1236.9000000000001</v>
      </c>
      <c r="E4" s="9">
        <v>412.3</v>
      </c>
      <c r="F4" s="9"/>
      <c r="G4" s="9"/>
      <c r="H4" s="9"/>
      <c r="I4" s="9"/>
      <c r="J4" s="9"/>
      <c r="K4" s="9"/>
      <c r="L4" s="9"/>
      <c r="M4" s="9"/>
      <c r="N4" s="9"/>
      <c r="O4" s="9">
        <v>3.11</v>
      </c>
      <c r="P4" s="9"/>
      <c r="Q4" s="9"/>
      <c r="R4" s="9">
        <v>500</v>
      </c>
      <c r="S4" s="10">
        <v>-152.19999999999999</v>
      </c>
      <c r="T4" s="10"/>
      <c r="U4" s="10"/>
      <c r="V4" s="10">
        <v>-128</v>
      </c>
      <c r="W4" s="10"/>
      <c r="X4" s="10">
        <v>-57.51</v>
      </c>
      <c r="Y4" s="10"/>
      <c r="Z4" s="10"/>
      <c r="AA4" s="10"/>
      <c r="AB4" s="10"/>
      <c r="AC4" s="10"/>
      <c r="AD4" s="10"/>
      <c r="AE4" s="10"/>
      <c r="AF4" s="10">
        <v>-1500.78</v>
      </c>
      <c r="AG4" s="10"/>
      <c r="AH4" s="10"/>
      <c r="AI4" s="10">
        <v>-38.9</v>
      </c>
      <c r="AJ4" s="10"/>
      <c r="AK4" s="10"/>
      <c r="AL4" s="10"/>
      <c r="AM4" s="10"/>
      <c r="AN4" s="10">
        <f t="shared" si="0"/>
        <v>-1725.19</v>
      </c>
      <c r="AO4" s="9">
        <v>313.82</v>
      </c>
    </row>
    <row r="5" spans="1:41" ht="23.1" customHeight="1">
      <c r="A5" s="7" t="s">
        <v>42</v>
      </c>
      <c r="B5" s="8" t="s">
        <v>135</v>
      </c>
      <c r="C5" s="9">
        <v>1575.3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63.01</v>
      </c>
      <c r="P5" s="9"/>
      <c r="Q5" s="9"/>
      <c r="R5" s="9">
        <v>500</v>
      </c>
      <c r="S5" s="10">
        <v>-147.44</v>
      </c>
      <c r="T5" s="10"/>
      <c r="U5" s="10"/>
      <c r="V5" s="10"/>
      <c r="W5" s="10"/>
      <c r="X5" s="10"/>
      <c r="Y5" s="10"/>
      <c r="Z5" s="10">
        <v>-467.07</v>
      </c>
      <c r="AA5" s="10">
        <v>-45.44</v>
      </c>
      <c r="AB5" s="10"/>
      <c r="AC5" s="10"/>
      <c r="AD5" s="10"/>
      <c r="AE5" s="10"/>
      <c r="AF5" s="10"/>
      <c r="AG5" s="10"/>
      <c r="AH5" s="10"/>
      <c r="AI5" s="10">
        <v>-52.51</v>
      </c>
      <c r="AJ5" s="10">
        <v>-1.58</v>
      </c>
      <c r="AK5" s="10"/>
      <c r="AL5" s="10"/>
      <c r="AM5" s="10"/>
      <c r="AN5" s="10">
        <f t="shared" si="0"/>
        <v>-566.6</v>
      </c>
      <c r="AO5" s="9">
        <v>1424.27</v>
      </c>
    </row>
    <row r="6" spans="1:41" ht="23.1" customHeight="1">
      <c r="A6" s="7" t="s">
        <v>43</v>
      </c>
      <c r="B6" s="8" t="s">
        <v>134</v>
      </c>
      <c r="C6" s="9">
        <v>1166.8900000000001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v>46.68</v>
      </c>
      <c r="P6" s="9"/>
      <c r="Q6" s="9"/>
      <c r="R6" s="9">
        <v>500</v>
      </c>
      <c r="S6" s="10">
        <v>-97.08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>
        <v>-38.9</v>
      </c>
      <c r="AJ6" s="10"/>
      <c r="AK6" s="10"/>
      <c r="AL6" s="10"/>
      <c r="AM6" s="10"/>
      <c r="AN6" s="10">
        <f t="shared" si="0"/>
        <v>-38.9</v>
      </c>
      <c r="AO6" s="9">
        <v>1577.59</v>
      </c>
    </row>
    <row r="7" spans="1:41" ht="23.1" customHeight="1">
      <c r="A7" s="7" t="s">
        <v>44</v>
      </c>
      <c r="B7" s="8" t="s">
        <v>136</v>
      </c>
      <c r="C7" s="9">
        <v>2082.9299999999998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166.63</v>
      </c>
      <c r="P7" s="9"/>
      <c r="Q7" s="9"/>
      <c r="R7" s="9">
        <v>500</v>
      </c>
      <c r="S7" s="10">
        <v>-202.46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>
        <v>-69.430000000000007</v>
      </c>
      <c r="AJ7" s="10"/>
      <c r="AK7" s="10">
        <v>-20.83</v>
      </c>
      <c r="AL7" s="10">
        <v>-532.22</v>
      </c>
      <c r="AM7" s="10"/>
      <c r="AN7" s="10">
        <f t="shared" si="0"/>
        <v>-622.48</v>
      </c>
      <c r="AO7" s="9">
        <v>1924.62</v>
      </c>
    </row>
    <row r="8" spans="1:41" ht="23.1" customHeight="1">
      <c r="A8" s="7" t="s">
        <v>45</v>
      </c>
      <c r="B8" s="8" t="s">
        <v>137</v>
      </c>
      <c r="C8" s="9">
        <v>2951.56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236.12</v>
      </c>
      <c r="P8" s="9"/>
      <c r="Q8" s="9"/>
      <c r="R8" s="9">
        <v>500</v>
      </c>
      <c r="S8" s="10">
        <v>-350.64</v>
      </c>
      <c r="T8" s="10">
        <v>-70.760000000000005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>
        <v>-98.39</v>
      </c>
      <c r="AJ8" s="10">
        <v>-2.95</v>
      </c>
      <c r="AK8" s="10"/>
      <c r="AL8" s="10"/>
      <c r="AM8" s="10"/>
      <c r="AN8" s="10">
        <f t="shared" si="0"/>
        <v>-101.34</v>
      </c>
      <c r="AO8" s="9">
        <v>3164.94</v>
      </c>
    </row>
    <row r="9" spans="1:41" ht="23.1" customHeight="1">
      <c r="A9" s="7" t="s">
        <v>46</v>
      </c>
      <c r="B9" s="8" t="s">
        <v>138</v>
      </c>
      <c r="C9" s="9">
        <v>2218.98</v>
      </c>
      <c r="D9" s="9"/>
      <c r="E9" s="9"/>
      <c r="F9" s="9"/>
      <c r="G9" s="9"/>
      <c r="H9" s="9"/>
      <c r="I9" s="9"/>
      <c r="J9" s="9"/>
      <c r="K9" s="9"/>
      <c r="L9" s="9"/>
      <c r="M9" s="9">
        <v>855.68</v>
      </c>
      <c r="N9" s="9"/>
      <c r="O9" s="9">
        <v>931.97</v>
      </c>
      <c r="P9" s="9"/>
      <c r="Q9" s="9"/>
      <c r="R9" s="9">
        <v>500</v>
      </c>
      <c r="S9" s="10">
        <v>-440.72</v>
      </c>
      <c r="T9" s="10">
        <v>-123.21</v>
      </c>
      <c r="U9" s="10"/>
      <c r="V9" s="10"/>
      <c r="W9" s="10"/>
      <c r="X9" s="10">
        <v>-30.8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>
        <v>-73.97</v>
      </c>
      <c r="AJ9" s="10"/>
      <c r="AK9" s="10">
        <v>-22.19</v>
      </c>
      <c r="AL9" s="10"/>
      <c r="AM9" s="10"/>
      <c r="AN9" s="10">
        <f t="shared" si="0"/>
        <v>-126.96</v>
      </c>
      <c r="AO9" s="9">
        <v>3815.74</v>
      </c>
    </row>
    <row r="10" spans="1:41" ht="23.1" customHeight="1">
      <c r="A10" s="7" t="s">
        <v>47</v>
      </c>
      <c r="B10" s="8" t="s">
        <v>139</v>
      </c>
      <c r="C10" s="9">
        <v>490</v>
      </c>
      <c r="D10" s="9">
        <v>2602.4699999999998</v>
      </c>
      <c r="E10" s="9">
        <v>867.49</v>
      </c>
      <c r="F10" s="9"/>
      <c r="G10" s="9"/>
      <c r="H10" s="9"/>
      <c r="I10" s="9"/>
      <c r="J10" s="9"/>
      <c r="K10" s="9"/>
      <c r="L10" s="9"/>
      <c r="M10" s="9"/>
      <c r="N10" s="9"/>
      <c r="O10" s="9">
        <v>274.39999999999998</v>
      </c>
      <c r="P10" s="9"/>
      <c r="Q10" s="9"/>
      <c r="R10" s="9">
        <v>500</v>
      </c>
      <c r="S10" s="10">
        <v>-465.77</v>
      </c>
      <c r="T10" s="10">
        <v>-108.44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>
        <v>-2979.83</v>
      </c>
      <c r="AG10" s="10"/>
      <c r="AH10" s="10"/>
      <c r="AI10" s="10">
        <v>-70</v>
      </c>
      <c r="AJ10" s="10"/>
      <c r="AK10" s="10"/>
      <c r="AL10" s="10"/>
      <c r="AM10" s="10"/>
      <c r="AN10" s="10">
        <f t="shared" si="0"/>
        <v>-3049.83</v>
      </c>
      <c r="AO10" s="9">
        <v>1110.32</v>
      </c>
    </row>
    <row r="11" spans="1:41" ht="23.1" customHeight="1">
      <c r="A11" s="7" t="s">
        <v>48</v>
      </c>
      <c r="B11" s="8" t="s">
        <v>134</v>
      </c>
      <c r="C11" s="9">
        <v>1166.8900000000001</v>
      </c>
      <c r="D11" s="9">
        <v>43.99</v>
      </c>
      <c r="E11" s="9">
        <v>14.66</v>
      </c>
      <c r="F11" s="9"/>
      <c r="G11" s="9"/>
      <c r="H11" s="9"/>
      <c r="I11" s="9"/>
      <c r="J11" s="9"/>
      <c r="K11" s="9"/>
      <c r="L11" s="9"/>
      <c r="M11" s="9"/>
      <c r="N11" s="9"/>
      <c r="O11" s="9">
        <v>23.34</v>
      </c>
      <c r="P11" s="9"/>
      <c r="Q11" s="9"/>
      <c r="R11" s="9">
        <v>500</v>
      </c>
      <c r="S11" s="10">
        <v>-99.91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>
        <v>-58.65</v>
      </c>
      <c r="AG11" s="10"/>
      <c r="AH11" s="10"/>
      <c r="AI11" s="10">
        <v>-38.9</v>
      </c>
      <c r="AJ11" s="10">
        <v>-1.1599999999999999</v>
      </c>
      <c r="AK11" s="10"/>
      <c r="AL11" s="10"/>
      <c r="AM11" s="10"/>
      <c r="AN11" s="10">
        <f t="shared" si="0"/>
        <v>-98.71</v>
      </c>
      <c r="AO11" s="9">
        <v>1550.26</v>
      </c>
    </row>
    <row r="12" spans="1:41" ht="23.1" customHeight="1">
      <c r="A12" s="7" t="s">
        <v>49</v>
      </c>
      <c r="B12" s="8" t="s">
        <v>140</v>
      </c>
      <c r="C12" s="9">
        <v>5561.06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444.88</v>
      </c>
      <c r="P12" s="9"/>
      <c r="Q12" s="9"/>
      <c r="R12" s="9">
        <v>500</v>
      </c>
      <c r="S12" s="10">
        <v>-570.88</v>
      </c>
      <c r="T12" s="10">
        <v>-625.28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-185.37</v>
      </c>
      <c r="AJ12" s="10"/>
      <c r="AK12" s="10"/>
      <c r="AL12" s="10"/>
      <c r="AM12" s="10"/>
      <c r="AN12" s="10">
        <f t="shared" si="0"/>
        <v>-185.37</v>
      </c>
      <c r="AO12" s="9">
        <v>5124.41</v>
      </c>
    </row>
    <row r="13" spans="1:41" ht="23.1" customHeight="1">
      <c r="A13" s="7" t="s">
        <v>50</v>
      </c>
      <c r="B13" s="8" t="s">
        <v>132</v>
      </c>
      <c r="C13" s="9">
        <v>1916.84</v>
      </c>
      <c r="D13" s="9"/>
      <c r="E13" s="9"/>
      <c r="F13" s="9"/>
      <c r="G13" s="9"/>
      <c r="H13" s="9"/>
      <c r="I13" s="9"/>
      <c r="J13" s="9"/>
      <c r="K13" s="9"/>
      <c r="L13" s="9"/>
      <c r="M13" s="9">
        <v>506.11</v>
      </c>
      <c r="N13" s="9">
        <v>938.66</v>
      </c>
      <c r="O13" s="9">
        <v>268.36</v>
      </c>
      <c r="P13" s="9"/>
      <c r="Q13" s="9"/>
      <c r="R13" s="9">
        <v>500</v>
      </c>
      <c r="S13" s="10">
        <v>-399.29</v>
      </c>
      <c r="T13" s="10">
        <v>-129.80000000000001</v>
      </c>
      <c r="U13" s="10"/>
      <c r="V13" s="10"/>
      <c r="W13" s="10">
        <v>-137.06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>
        <v>-63.89</v>
      </c>
      <c r="AJ13" s="10"/>
      <c r="AK13" s="10">
        <v>-19.170000000000002</v>
      </c>
      <c r="AL13" s="10"/>
      <c r="AM13" s="10"/>
      <c r="AN13" s="10">
        <f t="shared" si="0"/>
        <v>-220.12</v>
      </c>
      <c r="AO13" s="9">
        <v>3380.76</v>
      </c>
    </row>
    <row r="14" spans="1:41" ht="23.1" customHeight="1">
      <c r="A14" s="7" t="s">
        <v>51</v>
      </c>
      <c r="B14" s="8" t="s">
        <v>132</v>
      </c>
      <c r="C14" s="9">
        <v>60.85</v>
      </c>
      <c r="D14" s="9">
        <v>1949.46</v>
      </c>
      <c r="E14" s="9">
        <v>649.82000000000005</v>
      </c>
      <c r="F14" s="9"/>
      <c r="G14" s="9"/>
      <c r="H14" s="9"/>
      <c r="I14" s="9"/>
      <c r="J14" s="9"/>
      <c r="K14" s="9"/>
      <c r="L14" s="9"/>
      <c r="M14" s="9"/>
      <c r="N14" s="9"/>
      <c r="O14" s="9">
        <v>4.87</v>
      </c>
      <c r="P14" s="9"/>
      <c r="Q14" s="9"/>
      <c r="R14" s="9">
        <v>500</v>
      </c>
      <c r="S14" s="10">
        <v>-293.14999999999998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-2313.36</v>
      </c>
      <c r="AG14" s="10"/>
      <c r="AH14" s="10"/>
      <c r="AI14" s="10">
        <v>-60.85</v>
      </c>
      <c r="AJ14" s="10"/>
      <c r="AK14" s="10">
        <v>-18.260000000000002</v>
      </c>
      <c r="AL14" s="10"/>
      <c r="AM14" s="10"/>
      <c r="AN14" s="10">
        <f t="shared" si="0"/>
        <v>-2392.4700000000003</v>
      </c>
      <c r="AO14" s="9">
        <v>479.38</v>
      </c>
    </row>
    <row r="15" spans="1:41" ht="23.1" customHeight="1">
      <c r="A15" s="7" t="s">
        <v>52</v>
      </c>
      <c r="B15" s="8" t="s">
        <v>139</v>
      </c>
      <c r="C15" s="9">
        <v>70</v>
      </c>
      <c r="D15" s="9">
        <v>3287.45</v>
      </c>
      <c r="E15" s="9">
        <v>1095.82</v>
      </c>
      <c r="F15" s="9"/>
      <c r="G15" s="9"/>
      <c r="H15" s="9"/>
      <c r="I15" s="9"/>
      <c r="J15" s="9"/>
      <c r="K15" s="9"/>
      <c r="L15" s="9"/>
      <c r="M15" s="9"/>
      <c r="N15" s="9"/>
      <c r="O15" s="9">
        <v>40.6</v>
      </c>
      <c r="P15" s="9"/>
      <c r="Q15" s="9"/>
      <c r="R15" s="9">
        <v>500</v>
      </c>
      <c r="S15" s="10">
        <v>-499.4</v>
      </c>
      <c r="T15" s="10">
        <v>-241.62</v>
      </c>
      <c r="U15" s="10"/>
      <c r="V15" s="10"/>
      <c r="W15" s="10"/>
      <c r="X15" s="10">
        <v>-46.2</v>
      </c>
      <c r="Y15" s="10"/>
      <c r="Z15" s="10">
        <v>-288.05</v>
      </c>
      <c r="AA15" s="10"/>
      <c r="AB15" s="10">
        <v>-46.2</v>
      </c>
      <c r="AC15" s="10">
        <v>46.2</v>
      </c>
      <c r="AD15" s="10"/>
      <c r="AE15" s="10"/>
      <c r="AF15" s="10">
        <v>-3613.3</v>
      </c>
      <c r="AG15" s="10"/>
      <c r="AH15" s="10"/>
      <c r="AI15" s="10">
        <v>-70</v>
      </c>
      <c r="AJ15" s="10"/>
      <c r="AK15" s="10">
        <v>-21</v>
      </c>
      <c r="AL15" s="10">
        <v>-76.41</v>
      </c>
      <c r="AM15" s="10"/>
      <c r="AN15" s="10">
        <f t="shared" si="0"/>
        <v>-4114.96</v>
      </c>
      <c r="AO15" s="9">
        <v>137.88999999999999</v>
      </c>
    </row>
    <row r="16" spans="1:41" ht="23.1" customHeight="1">
      <c r="A16" s="7" t="s">
        <v>53</v>
      </c>
      <c r="B16" s="8" t="s">
        <v>141</v>
      </c>
      <c r="C16" s="9">
        <v>880</v>
      </c>
      <c r="D16" s="9"/>
      <c r="E16" s="9"/>
      <c r="F16" s="9"/>
      <c r="G16" s="9"/>
      <c r="H16" s="9"/>
      <c r="I16" s="9"/>
      <c r="J16" s="9"/>
      <c r="K16" s="9"/>
      <c r="L16" s="9">
        <v>93.02</v>
      </c>
      <c r="M16" s="9"/>
      <c r="N16" s="9"/>
      <c r="O16" s="9"/>
      <c r="P16" s="9"/>
      <c r="Q16" s="9"/>
      <c r="R16" s="9">
        <v>500</v>
      </c>
      <c r="S16" s="10">
        <v>-77.84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>
        <v>-26.27</v>
      </c>
      <c r="AJ16" s="10"/>
      <c r="AK16" s="10"/>
      <c r="AL16" s="10"/>
      <c r="AM16" s="10"/>
      <c r="AN16" s="10">
        <f t="shared" si="0"/>
        <v>-26.27</v>
      </c>
      <c r="AO16" s="9">
        <v>1368.91</v>
      </c>
    </row>
    <row r="17" spans="1:41" ht="23.1" customHeight="1">
      <c r="A17" s="7" t="s">
        <v>54</v>
      </c>
      <c r="B17" s="8" t="s">
        <v>138</v>
      </c>
      <c r="C17" s="9"/>
      <c r="D17" s="9"/>
      <c r="E17" s="9"/>
      <c r="F17" s="9"/>
      <c r="G17" s="9"/>
      <c r="H17" s="9"/>
      <c r="I17" s="9">
        <v>536.72</v>
      </c>
      <c r="J17" s="9"/>
      <c r="K17" s="9"/>
      <c r="L17" s="9"/>
      <c r="M17" s="9">
        <v>134.96</v>
      </c>
      <c r="N17" s="9"/>
      <c r="O17" s="9"/>
      <c r="P17" s="9"/>
      <c r="Q17" s="9"/>
      <c r="R17" s="9"/>
      <c r="S17" s="10">
        <v>-53.73</v>
      </c>
      <c r="T17" s="10"/>
      <c r="U17" s="10"/>
      <c r="V17" s="10"/>
      <c r="W17" s="10"/>
      <c r="X17" s="10">
        <v>-15.4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>
        <v>-475.86</v>
      </c>
      <c r="AM17" s="10">
        <v>-92.7</v>
      </c>
      <c r="AN17" s="10">
        <f t="shared" si="0"/>
        <v>-583.96</v>
      </c>
      <c r="AO17" s="9">
        <v>0</v>
      </c>
    </row>
    <row r="18" spans="1:41" ht="23.1" customHeight="1">
      <c r="A18" s="7" t="s">
        <v>55</v>
      </c>
      <c r="B18" s="1" t="s">
        <v>134</v>
      </c>
      <c r="C18" s="9">
        <v>38.9</v>
      </c>
      <c r="D18" s="9">
        <v>1239.02</v>
      </c>
      <c r="E18" s="9">
        <v>413.01</v>
      </c>
      <c r="F18" s="9"/>
      <c r="G18" s="9"/>
      <c r="H18" s="9"/>
      <c r="I18" s="9"/>
      <c r="J18" s="9"/>
      <c r="K18" s="9"/>
      <c r="L18" s="9"/>
      <c r="M18" s="9"/>
      <c r="N18" s="9"/>
      <c r="O18" s="9">
        <v>3.11</v>
      </c>
      <c r="P18" s="9"/>
      <c r="Q18" s="9"/>
      <c r="R18" s="9">
        <v>500</v>
      </c>
      <c r="S18" s="10">
        <v>-170.5</v>
      </c>
      <c r="T18" s="10"/>
      <c r="U18" s="10"/>
      <c r="V18" s="10"/>
      <c r="W18" s="10"/>
      <c r="X18" s="10"/>
      <c r="Y18" s="10"/>
      <c r="Z18" s="10">
        <v>-200.46</v>
      </c>
      <c r="AA18" s="10"/>
      <c r="AB18" s="10">
        <v>-200.46</v>
      </c>
      <c r="AC18" s="10">
        <v>200.46</v>
      </c>
      <c r="AD18" s="10"/>
      <c r="AE18" s="10"/>
      <c r="AF18" s="10">
        <v>-1302.8900000000001</v>
      </c>
      <c r="AG18" s="10"/>
      <c r="AH18" s="10"/>
      <c r="AI18" s="10">
        <v>-38.9</v>
      </c>
      <c r="AJ18" s="10"/>
      <c r="AK18" s="10">
        <v>-11.67</v>
      </c>
      <c r="AL18" s="10"/>
      <c r="AM18" s="10"/>
      <c r="AN18" s="10">
        <f t="shared" si="0"/>
        <v>-1553.9200000000003</v>
      </c>
      <c r="AO18" s="9">
        <v>469.62</v>
      </c>
    </row>
    <row r="19" spans="1:41" ht="23.1" customHeight="1">
      <c r="A19" s="7" t="s">
        <v>56</v>
      </c>
      <c r="B19" s="1" t="s">
        <v>136</v>
      </c>
      <c r="C19" s="9">
        <v>2082.9299999999998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124.98</v>
      </c>
      <c r="P19" s="9">
        <v>51.13</v>
      </c>
      <c r="Q19" s="9">
        <v>124.98</v>
      </c>
      <c r="R19" s="9">
        <v>500</v>
      </c>
      <c r="S19" s="10">
        <v>-214.56</v>
      </c>
      <c r="T19" s="10">
        <v>-5.69</v>
      </c>
      <c r="U19" s="10"/>
      <c r="V19" s="10">
        <v>-180</v>
      </c>
      <c r="W19" s="10"/>
      <c r="X19" s="10"/>
      <c r="Y19" s="10">
        <v>-382.46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>
        <v>-69.430000000000007</v>
      </c>
      <c r="AJ19" s="10">
        <v>-2.08</v>
      </c>
      <c r="AK19" s="10"/>
      <c r="AL19" s="10"/>
      <c r="AM19" s="10"/>
      <c r="AN19" s="10">
        <f t="shared" si="0"/>
        <v>-633.97000000000014</v>
      </c>
      <c r="AO19" s="9">
        <v>2029.8</v>
      </c>
    </row>
    <row r="20" spans="1:41" ht="23.1" customHeight="1">
      <c r="A20" s="7" t="s">
        <v>57</v>
      </c>
      <c r="B20" s="1" t="s">
        <v>138</v>
      </c>
      <c r="C20" s="9">
        <v>2113.3200000000002</v>
      </c>
      <c r="D20" s="9"/>
      <c r="E20" s="9"/>
      <c r="F20" s="9"/>
      <c r="G20" s="9"/>
      <c r="H20" s="9"/>
      <c r="I20" s="9"/>
      <c r="J20" s="9"/>
      <c r="K20" s="9"/>
      <c r="L20" s="9"/>
      <c r="M20" s="9">
        <v>855.68</v>
      </c>
      <c r="N20" s="9"/>
      <c r="O20" s="9">
        <v>803.06</v>
      </c>
      <c r="P20" s="9"/>
      <c r="Q20" s="9"/>
      <c r="R20" s="9">
        <v>500</v>
      </c>
      <c r="S20" s="10">
        <v>-414.92</v>
      </c>
      <c r="T20" s="10">
        <v>-148.77000000000001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-70.44</v>
      </c>
      <c r="AJ20" s="10"/>
      <c r="AK20" s="10">
        <v>-21.13</v>
      </c>
      <c r="AL20" s="10">
        <v>-76.41</v>
      </c>
      <c r="AM20" s="10"/>
      <c r="AN20" s="10">
        <f t="shared" si="0"/>
        <v>-167.98</v>
      </c>
      <c r="AO20" s="9">
        <v>3540.39</v>
      </c>
    </row>
    <row r="21" spans="1:41" ht="23.1" customHeight="1">
      <c r="A21" s="7" t="s">
        <v>58</v>
      </c>
      <c r="B21" s="1" t="s">
        <v>142</v>
      </c>
      <c r="C21" s="9">
        <v>8141.46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1004.69</v>
      </c>
      <c r="O21" s="9">
        <v>3419.41</v>
      </c>
      <c r="P21" s="9"/>
      <c r="Q21" s="9"/>
      <c r="R21" s="9">
        <v>500</v>
      </c>
      <c r="S21" s="10">
        <v>-570.88</v>
      </c>
      <c r="T21" s="10">
        <v>-2429.1799999999998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>
        <v>-725.85</v>
      </c>
      <c r="AM21" s="10"/>
      <c r="AN21" s="10">
        <f t="shared" si="0"/>
        <v>-725.85</v>
      </c>
      <c r="AO21" s="9">
        <v>9339.65</v>
      </c>
    </row>
    <row r="22" spans="1:41" ht="23.1" customHeight="1">
      <c r="A22" s="7" t="s">
        <v>59</v>
      </c>
      <c r="B22" s="1" t="s">
        <v>143</v>
      </c>
      <c r="C22" s="9">
        <v>1263.3800000000001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934.9</v>
      </c>
      <c r="P22" s="9"/>
      <c r="Q22" s="9"/>
      <c r="R22" s="9">
        <v>500</v>
      </c>
      <c r="S22" s="10">
        <v>-197.84</v>
      </c>
      <c r="T22" s="10"/>
      <c r="U22" s="10"/>
      <c r="V22" s="10"/>
      <c r="W22" s="10"/>
      <c r="X22" s="10"/>
      <c r="Y22" s="10"/>
      <c r="Z22" s="10">
        <v>-360.59</v>
      </c>
      <c r="AA22" s="10"/>
      <c r="AB22" s="10"/>
      <c r="AC22" s="10"/>
      <c r="AD22" s="10"/>
      <c r="AE22" s="10"/>
      <c r="AF22" s="10"/>
      <c r="AG22" s="10"/>
      <c r="AH22" s="10"/>
      <c r="AI22" s="10">
        <v>-42.11</v>
      </c>
      <c r="AJ22" s="10"/>
      <c r="AK22" s="10"/>
      <c r="AL22" s="10"/>
      <c r="AM22" s="10"/>
      <c r="AN22" s="10">
        <f t="shared" si="0"/>
        <v>-402.7</v>
      </c>
      <c r="AO22" s="9">
        <v>2097.7399999999998</v>
      </c>
    </row>
    <row r="23" spans="1:41" ht="23.1" customHeight="1">
      <c r="A23" s="7" t="s">
        <v>60</v>
      </c>
      <c r="B23" s="1" t="s">
        <v>143</v>
      </c>
      <c r="C23" s="9">
        <v>38.200000000000003</v>
      </c>
      <c r="D23" s="9">
        <v>1665.44</v>
      </c>
      <c r="E23" s="9">
        <v>555.15</v>
      </c>
      <c r="F23" s="9"/>
      <c r="G23" s="9"/>
      <c r="H23" s="9"/>
      <c r="I23" s="9"/>
      <c r="J23" s="9"/>
      <c r="K23" s="9"/>
      <c r="L23" s="9"/>
      <c r="M23" s="9"/>
      <c r="N23" s="9"/>
      <c r="O23" s="9">
        <v>16.809999999999999</v>
      </c>
      <c r="P23" s="9"/>
      <c r="Q23" s="9"/>
      <c r="R23" s="9">
        <v>500</v>
      </c>
      <c r="S23" s="10">
        <v>-204.8</v>
      </c>
      <c r="T23" s="10">
        <v>-8.76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-2011.98</v>
      </c>
      <c r="AG23" s="10"/>
      <c r="AH23" s="10"/>
      <c r="AI23" s="10">
        <v>-38.200000000000003</v>
      </c>
      <c r="AJ23" s="10"/>
      <c r="AK23" s="10"/>
      <c r="AL23" s="10"/>
      <c r="AM23" s="10"/>
      <c r="AN23" s="10">
        <f t="shared" si="0"/>
        <v>-2050.1799999999998</v>
      </c>
      <c r="AO23" s="9">
        <v>511.86</v>
      </c>
    </row>
    <row r="24" spans="1:41" ht="23.1" customHeight="1">
      <c r="A24" s="7" t="s">
        <v>61</v>
      </c>
      <c r="B24" s="1" t="s">
        <v>138</v>
      </c>
      <c r="C24" s="9">
        <v>2329.9299999999998</v>
      </c>
      <c r="D24" s="9"/>
      <c r="E24" s="9"/>
      <c r="F24" s="9"/>
      <c r="G24" s="9"/>
      <c r="H24" s="9"/>
      <c r="I24" s="9"/>
      <c r="J24" s="9"/>
      <c r="K24" s="9"/>
      <c r="L24" s="9"/>
      <c r="M24" s="9">
        <v>855.68</v>
      </c>
      <c r="N24" s="9"/>
      <c r="O24" s="9">
        <v>1258.1600000000001</v>
      </c>
      <c r="P24" s="9"/>
      <c r="Q24" s="9"/>
      <c r="R24" s="9">
        <v>500</v>
      </c>
      <c r="S24" s="10">
        <v>-488.81</v>
      </c>
      <c r="T24" s="10">
        <v>-211.08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>
        <v>-77.66</v>
      </c>
      <c r="AJ24" s="10"/>
      <c r="AK24" s="10">
        <v>-23.3</v>
      </c>
      <c r="AL24" s="10">
        <v>-990.61</v>
      </c>
      <c r="AM24" s="10"/>
      <c r="AN24" s="10">
        <f t="shared" si="0"/>
        <v>-1091.57</v>
      </c>
      <c r="AO24" s="9">
        <v>3152.31</v>
      </c>
    </row>
    <row r="25" spans="1:41" ht="23.1" customHeight="1">
      <c r="A25" s="7" t="s">
        <v>62</v>
      </c>
      <c r="B25" s="1" t="s">
        <v>143</v>
      </c>
      <c r="C25" s="9">
        <v>1203.22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649.74</v>
      </c>
      <c r="P25" s="9"/>
      <c r="Q25" s="9"/>
      <c r="R25" s="9">
        <v>500</v>
      </c>
      <c r="S25" s="10">
        <v>-166.76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>
        <v>-40.11</v>
      </c>
      <c r="AJ25" s="10">
        <v>-1.2</v>
      </c>
      <c r="AK25" s="10"/>
      <c r="AL25" s="10"/>
      <c r="AM25" s="10"/>
      <c r="AN25" s="10">
        <f t="shared" si="0"/>
        <v>-41.31</v>
      </c>
      <c r="AO25" s="9">
        <v>2144.89</v>
      </c>
    </row>
    <row r="26" spans="1:41" ht="23.1" customHeight="1">
      <c r="A26" s="7" t="s">
        <v>63</v>
      </c>
      <c r="B26" s="1" t="s">
        <v>154</v>
      </c>
      <c r="C26" s="9"/>
      <c r="D26" s="9"/>
      <c r="E26" s="9">
        <v>1977.08</v>
      </c>
      <c r="F26" s="9">
        <v>3746.05</v>
      </c>
      <c r="G26" s="9">
        <v>2185.1999999999998</v>
      </c>
      <c r="H26" s="9">
        <v>936.51</v>
      </c>
      <c r="I26" s="9">
        <v>2872.01</v>
      </c>
      <c r="J26" s="9"/>
      <c r="K26" s="9"/>
      <c r="L26" s="9"/>
      <c r="M26" s="9"/>
      <c r="N26" s="9"/>
      <c r="O26" s="9"/>
      <c r="P26" s="9"/>
      <c r="Q26" s="9"/>
      <c r="R26" s="9"/>
      <c r="S26" s="10">
        <v>-390.84</v>
      </c>
      <c r="T26" s="10">
        <v>-48.91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-3746.05</v>
      </c>
      <c r="AH26" s="10"/>
      <c r="AI26" s="10">
        <v>-109.53</v>
      </c>
      <c r="AJ26" s="10"/>
      <c r="AK26" s="10"/>
      <c r="AL26" s="10">
        <v>-75.37</v>
      </c>
      <c r="AM26" s="10"/>
      <c r="AN26" s="10">
        <f t="shared" si="0"/>
        <v>-3930.9500000000003</v>
      </c>
      <c r="AO26" s="9">
        <v>0</v>
      </c>
    </row>
    <row r="27" spans="1:41" ht="23.1" customHeight="1">
      <c r="A27" s="7" t="s">
        <v>64</v>
      </c>
      <c r="B27" s="1" t="s">
        <v>143</v>
      </c>
      <c r="C27" s="9">
        <v>1091.3499999999999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414.71</v>
      </c>
      <c r="P27" s="9"/>
      <c r="Q27" s="9"/>
      <c r="R27" s="9">
        <v>500</v>
      </c>
      <c r="S27" s="10">
        <v>-120.48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-36.380000000000003</v>
      </c>
      <c r="AJ27" s="10">
        <v>-1.0900000000000001</v>
      </c>
      <c r="AK27" s="10"/>
      <c r="AL27" s="10"/>
      <c r="AM27" s="10"/>
      <c r="AN27" s="10">
        <f t="shared" si="0"/>
        <v>-37.470000000000006</v>
      </c>
      <c r="AO27" s="9">
        <v>1848.11</v>
      </c>
    </row>
    <row r="28" spans="1:41" ht="23.1" customHeight="1">
      <c r="A28" s="7" t="s">
        <v>65</v>
      </c>
      <c r="B28" s="1" t="s">
        <v>138</v>
      </c>
      <c r="C28" s="9">
        <v>1916.84</v>
      </c>
      <c r="D28" s="9"/>
      <c r="E28" s="9"/>
      <c r="F28" s="9"/>
      <c r="G28" s="9"/>
      <c r="H28" s="9"/>
      <c r="I28" s="9"/>
      <c r="J28" s="9"/>
      <c r="K28" s="9"/>
      <c r="L28" s="9"/>
      <c r="M28" s="9">
        <v>506.11</v>
      </c>
      <c r="N28" s="9"/>
      <c r="O28" s="9">
        <v>268.36</v>
      </c>
      <c r="P28" s="9"/>
      <c r="Q28" s="9"/>
      <c r="R28" s="9">
        <v>500</v>
      </c>
      <c r="S28" s="10">
        <v>-296.04000000000002</v>
      </c>
      <c r="T28" s="10">
        <v>-22.63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>
        <v>-63.89</v>
      </c>
      <c r="AJ28" s="10"/>
      <c r="AK28" s="10"/>
      <c r="AL28" s="10"/>
      <c r="AM28" s="10"/>
      <c r="AN28" s="10">
        <f t="shared" si="0"/>
        <v>-63.89</v>
      </c>
      <c r="AO28" s="9">
        <v>2808.75</v>
      </c>
    </row>
    <row r="29" spans="1:41" ht="23.1" customHeight="1">
      <c r="A29" s="7" t="s">
        <v>66</v>
      </c>
      <c r="B29" s="1" t="s">
        <v>132</v>
      </c>
      <c r="C29" s="9">
        <v>1916.84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191.68</v>
      </c>
      <c r="P29" s="9"/>
      <c r="Q29" s="9"/>
      <c r="R29" s="9">
        <v>500</v>
      </c>
      <c r="S29" s="10">
        <v>-189.76</v>
      </c>
      <c r="T29" s="10">
        <v>-1.1100000000000001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>
        <v>-63.89</v>
      </c>
      <c r="AJ29" s="10"/>
      <c r="AK29" s="10"/>
      <c r="AL29" s="10"/>
      <c r="AM29" s="10"/>
      <c r="AN29" s="10">
        <f t="shared" si="0"/>
        <v>-63.89</v>
      </c>
      <c r="AO29" s="9">
        <v>2353.7600000000002</v>
      </c>
    </row>
    <row r="30" spans="1:41" ht="23.1" customHeight="1">
      <c r="A30" s="7" t="s">
        <v>67</v>
      </c>
      <c r="B30" s="1" t="s">
        <v>144</v>
      </c>
      <c r="C30" s="9">
        <v>880</v>
      </c>
      <c r="D30" s="9"/>
      <c r="E30" s="9"/>
      <c r="F30" s="9"/>
      <c r="G30" s="9"/>
      <c r="H30" s="9"/>
      <c r="I30" s="9"/>
      <c r="J30" s="9"/>
      <c r="K30" s="9"/>
      <c r="L30" s="9">
        <v>93.02</v>
      </c>
      <c r="M30" s="9"/>
      <c r="N30" s="9"/>
      <c r="O30" s="9">
        <v>70.400000000000006</v>
      </c>
      <c r="P30" s="9"/>
      <c r="Q30" s="9"/>
      <c r="R30" s="9">
        <v>500</v>
      </c>
      <c r="S30" s="10">
        <v>-83.47</v>
      </c>
      <c r="T30" s="10"/>
      <c r="U30" s="10">
        <v>-31.43</v>
      </c>
      <c r="V30" s="10"/>
      <c r="W30" s="10"/>
      <c r="X30" s="10"/>
      <c r="Y30" s="10"/>
      <c r="Z30" s="10">
        <v>-248.77</v>
      </c>
      <c r="AA30" s="10"/>
      <c r="AB30" s="10"/>
      <c r="AC30" s="10"/>
      <c r="AD30" s="10"/>
      <c r="AE30" s="10"/>
      <c r="AF30" s="10"/>
      <c r="AG30" s="10"/>
      <c r="AH30" s="10"/>
      <c r="AI30" s="10">
        <v>-29.33</v>
      </c>
      <c r="AJ30" s="10">
        <v>-0.88</v>
      </c>
      <c r="AK30" s="10"/>
      <c r="AL30" s="10"/>
      <c r="AM30" s="10"/>
      <c r="AN30" s="10">
        <f t="shared" si="0"/>
        <v>-310.40999999999997</v>
      </c>
      <c r="AO30" s="9">
        <v>1149.54</v>
      </c>
    </row>
    <row r="31" spans="1:41" ht="23.1" customHeight="1">
      <c r="A31" s="7" t="s">
        <v>68</v>
      </c>
      <c r="B31" s="1" t="s">
        <v>145</v>
      </c>
      <c r="C31" s="9">
        <v>4181.37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418.14</v>
      </c>
      <c r="P31" s="9">
        <v>160.82</v>
      </c>
      <c r="Q31" s="9">
        <v>836.27</v>
      </c>
      <c r="R31" s="9">
        <v>500</v>
      </c>
      <c r="S31" s="10">
        <v>-570.88</v>
      </c>
      <c r="T31" s="10">
        <v>-460.58</v>
      </c>
      <c r="U31" s="10"/>
      <c r="V31" s="10">
        <v>-166.01</v>
      </c>
      <c r="W31" s="10"/>
      <c r="X31" s="10">
        <v>-15.4</v>
      </c>
      <c r="Y31" s="10"/>
      <c r="Z31" s="10">
        <v>-1236.71</v>
      </c>
      <c r="AA31" s="10"/>
      <c r="AB31" s="10"/>
      <c r="AC31" s="10"/>
      <c r="AD31" s="10"/>
      <c r="AE31" s="10"/>
      <c r="AF31" s="10"/>
      <c r="AG31" s="10"/>
      <c r="AH31" s="10"/>
      <c r="AI31" s="10">
        <v>-139.38</v>
      </c>
      <c r="AJ31" s="10"/>
      <c r="AK31" s="10"/>
      <c r="AL31" s="10"/>
      <c r="AM31" s="10"/>
      <c r="AN31" s="10">
        <f t="shared" si="0"/>
        <v>-1557.5</v>
      </c>
      <c r="AO31" s="9">
        <v>3507.64</v>
      </c>
    </row>
    <row r="32" spans="1:41" ht="23.1" customHeight="1">
      <c r="A32" s="7" t="s">
        <v>69</v>
      </c>
      <c r="B32" s="1" t="s">
        <v>146</v>
      </c>
      <c r="C32" s="9">
        <v>1645.41</v>
      </c>
      <c r="D32" s="9"/>
      <c r="E32" s="9"/>
      <c r="F32" s="9"/>
      <c r="G32" s="9"/>
      <c r="H32" s="9"/>
      <c r="I32" s="9"/>
      <c r="J32" s="9"/>
      <c r="K32" s="9"/>
      <c r="L32" s="9"/>
      <c r="M32" s="9">
        <v>506.11</v>
      </c>
      <c r="N32" s="9">
        <v>765.05</v>
      </c>
      <c r="O32" s="9">
        <v>131.63</v>
      </c>
      <c r="P32" s="9"/>
      <c r="Q32" s="9"/>
      <c r="R32" s="9">
        <v>500</v>
      </c>
      <c r="S32" s="10">
        <v>-335.3</v>
      </c>
      <c r="T32" s="10">
        <v>-46.45</v>
      </c>
      <c r="U32" s="10"/>
      <c r="V32" s="10"/>
      <c r="W32" s="10"/>
      <c r="X32" s="10">
        <v>-15.4</v>
      </c>
      <c r="Y32" s="10">
        <v>-239.91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>
        <v>-54.85</v>
      </c>
      <c r="AJ32" s="10"/>
      <c r="AK32" s="10"/>
      <c r="AL32" s="10"/>
      <c r="AM32" s="10"/>
      <c r="AN32" s="10">
        <f t="shared" si="0"/>
        <v>-310.16000000000003</v>
      </c>
      <c r="AO32" s="9">
        <v>2856.29</v>
      </c>
    </row>
    <row r="33" spans="1:41" ht="23.1" customHeight="1">
      <c r="A33" s="7" t="s">
        <v>70</v>
      </c>
      <c r="B33" s="1" t="s">
        <v>146</v>
      </c>
      <c r="C33" s="9">
        <v>1727.69</v>
      </c>
      <c r="D33" s="9"/>
      <c r="E33" s="9"/>
      <c r="F33" s="9"/>
      <c r="G33" s="9"/>
      <c r="H33" s="9"/>
      <c r="I33" s="9"/>
      <c r="J33" s="9"/>
      <c r="K33" s="9"/>
      <c r="L33" s="9"/>
      <c r="M33" s="9">
        <v>506.11</v>
      </c>
      <c r="N33" s="9"/>
      <c r="O33" s="9">
        <v>241.88</v>
      </c>
      <c r="P33" s="9"/>
      <c r="Q33" s="9"/>
      <c r="R33" s="9">
        <v>500</v>
      </c>
      <c r="S33" s="10">
        <v>-222.81</v>
      </c>
      <c r="T33" s="10">
        <v>-26.17</v>
      </c>
      <c r="U33" s="10"/>
      <c r="V33" s="10"/>
      <c r="W33" s="10"/>
      <c r="X33" s="10"/>
      <c r="Y33" s="10"/>
      <c r="Z33" s="10">
        <v>-524.28</v>
      </c>
      <c r="AA33" s="10"/>
      <c r="AB33" s="10"/>
      <c r="AC33" s="10"/>
      <c r="AD33" s="10"/>
      <c r="AE33" s="10"/>
      <c r="AF33" s="10"/>
      <c r="AG33" s="10"/>
      <c r="AH33" s="10"/>
      <c r="AI33" s="10">
        <v>-57.59</v>
      </c>
      <c r="AJ33" s="10"/>
      <c r="AK33" s="10">
        <v>-17.28</v>
      </c>
      <c r="AL33" s="10"/>
      <c r="AM33" s="10"/>
      <c r="AN33" s="10">
        <f t="shared" si="0"/>
        <v>-599.15</v>
      </c>
      <c r="AO33" s="9">
        <v>2127.5500000000002</v>
      </c>
    </row>
    <row r="34" spans="1:41" ht="23.1" customHeight="1">
      <c r="A34" s="7" t="s">
        <v>71</v>
      </c>
      <c r="B34" s="1" t="s">
        <v>147</v>
      </c>
      <c r="C34" s="9">
        <v>1171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v>163.94</v>
      </c>
      <c r="P34" s="9"/>
      <c r="Q34" s="9"/>
      <c r="R34" s="9">
        <v>500</v>
      </c>
      <c r="S34" s="10">
        <v>-106.79</v>
      </c>
      <c r="T34" s="10"/>
      <c r="U34" s="10">
        <v>-99.69</v>
      </c>
      <c r="V34" s="10">
        <v>-80</v>
      </c>
      <c r="W34" s="10"/>
      <c r="X34" s="10">
        <v>-15.4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-39.03</v>
      </c>
      <c r="AJ34" s="10"/>
      <c r="AK34" s="10">
        <v>-11.71</v>
      </c>
      <c r="AL34" s="10"/>
      <c r="AM34" s="10"/>
      <c r="AN34" s="10">
        <f t="shared" si="0"/>
        <v>-245.83</v>
      </c>
      <c r="AO34" s="9">
        <v>1482.32</v>
      </c>
    </row>
    <row r="35" spans="1:41" ht="23.1" customHeight="1">
      <c r="A35" s="7" t="s">
        <v>72</v>
      </c>
      <c r="B35" s="1" t="s">
        <v>134</v>
      </c>
      <c r="C35" s="9">
        <v>1166.8900000000001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500</v>
      </c>
      <c r="S35" s="10">
        <v>-93.35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>
        <v>-38.9</v>
      </c>
      <c r="AJ35" s="10">
        <v>-1.1599999999999999</v>
      </c>
      <c r="AK35" s="10"/>
      <c r="AL35" s="10"/>
      <c r="AM35" s="10"/>
      <c r="AN35" s="10">
        <f t="shared" si="0"/>
        <v>-40.059999999999995</v>
      </c>
      <c r="AO35" s="9">
        <v>1533.48</v>
      </c>
    </row>
    <row r="36" spans="1:41" ht="23.1" customHeight="1">
      <c r="A36" s="7" t="s">
        <v>73</v>
      </c>
      <c r="B36" s="1" t="s">
        <v>135</v>
      </c>
      <c r="C36" s="9">
        <v>1575.3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500</v>
      </c>
      <c r="S36" s="10">
        <v>-141.77000000000001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v>-52.51</v>
      </c>
      <c r="AJ36" s="10"/>
      <c r="AK36" s="10"/>
      <c r="AL36" s="10"/>
      <c r="AM36" s="10"/>
      <c r="AN36" s="10">
        <f t="shared" si="0"/>
        <v>-52.51</v>
      </c>
      <c r="AO36" s="9">
        <v>1881.02</v>
      </c>
    </row>
    <row r="37" spans="1:41" ht="23.1" customHeight="1">
      <c r="A37" s="7" t="s">
        <v>74</v>
      </c>
      <c r="B37" s="1" t="s">
        <v>134</v>
      </c>
      <c r="C37" s="9">
        <v>1166.8900000000001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47.74</v>
      </c>
      <c r="Q37" s="9">
        <v>116.69</v>
      </c>
      <c r="R37" s="9">
        <v>500</v>
      </c>
      <c r="S37" s="10">
        <v>-106.5</v>
      </c>
      <c r="T37" s="10"/>
      <c r="U37" s="10">
        <v>-48.13</v>
      </c>
      <c r="V37" s="10">
        <v>-50</v>
      </c>
      <c r="W37" s="10">
        <v>-220.86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>
        <v>-38.9</v>
      </c>
      <c r="AJ37" s="10"/>
      <c r="AK37" s="10"/>
      <c r="AL37" s="10"/>
      <c r="AM37" s="10"/>
      <c r="AN37" s="10">
        <f t="shared" si="0"/>
        <v>-357.89</v>
      </c>
      <c r="AO37" s="9">
        <v>1366.93</v>
      </c>
    </row>
    <row r="38" spans="1:41" ht="23.1" customHeight="1">
      <c r="A38" s="7" t="s">
        <v>75</v>
      </c>
      <c r="B38" s="1" t="s">
        <v>138</v>
      </c>
      <c r="C38" s="9">
        <v>1916.84</v>
      </c>
      <c r="D38" s="9"/>
      <c r="E38" s="9"/>
      <c r="F38" s="9"/>
      <c r="G38" s="9"/>
      <c r="H38" s="9"/>
      <c r="I38" s="9"/>
      <c r="J38" s="9"/>
      <c r="K38" s="9"/>
      <c r="L38" s="9"/>
      <c r="M38" s="9">
        <v>506.11</v>
      </c>
      <c r="N38" s="9"/>
      <c r="O38" s="9">
        <v>191.68</v>
      </c>
      <c r="P38" s="9"/>
      <c r="Q38" s="9"/>
      <c r="R38" s="9">
        <v>500</v>
      </c>
      <c r="S38" s="10">
        <v>-287.60000000000002</v>
      </c>
      <c r="T38" s="10">
        <v>-31.73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>
        <v>-63.89</v>
      </c>
      <c r="AJ38" s="10"/>
      <c r="AK38" s="10">
        <v>-19.170000000000002</v>
      </c>
      <c r="AL38" s="10">
        <v>-402.03</v>
      </c>
      <c r="AM38" s="10"/>
      <c r="AN38" s="10">
        <f t="shared" si="0"/>
        <v>-485.09</v>
      </c>
      <c r="AO38" s="9">
        <v>2310.21</v>
      </c>
    </row>
    <row r="39" spans="1:41" ht="23.1" customHeight="1">
      <c r="A39" s="7" t="s">
        <v>76</v>
      </c>
      <c r="B39" s="1" t="s">
        <v>132</v>
      </c>
      <c r="C39" s="9">
        <v>1916.84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v>401.36</v>
      </c>
      <c r="O39" s="9">
        <v>230.02</v>
      </c>
      <c r="P39" s="9"/>
      <c r="Q39" s="9"/>
      <c r="R39" s="9">
        <v>500</v>
      </c>
      <c r="S39" s="10">
        <v>-229.33</v>
      </c>
      <c r="T39" s="10">
        <v>-2.68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>
        <v>-63.89</v>
      </c>
      <c r="AJ39" s="10"/>
      <c r="AK39" s="10"/>
      <c r="AL39" s="10"/>
      <c r="AM39" s="10"/>
      <c r="AN39" s="10">
        <f t="shared" si="0"/>
        <v>-63.89</v>
      </c>
      <c r="AO39" s="9">
        <v>2752.32</v>
      </c>
    </row>
    <row r="40" spans="1:41" ht="23.1" customHeight="1">
      <c r="A40" s="7" t="s">
        <v>77</v>
      </c>
      <c r="B40" s="1" t="s">
        <v>148</v>
      </c>
      <c r="C40" s="9">
        <v>155.94</v>
      </c>
      <c r="D40" s="9">
        <v>7282.4</v>
      </c>
      <c r="E40" s="9">
        <v>2427.4699999999998</v>
      </c>
      <c r="F40" s="9"/>
      <c r="G40" s="9"/>
      <c r="H40" s="9"/>
      <c r="I40" s="9"/>
      <c r="J40" s="9"/>
      <c r="K40" s="9"/>
      <c r="L40" s="9"/>
      <c r="M40" s="9">
        <v>35.49</v>
      </c>
      <c r="N40" s="9"/>
      <c r="O40" s="9">
        <v>53.02</v>
      </c>
      <c r="P40" s="9"/>
      <c r="Q40" s="9"/>
      <c r="R40" s="9">
        <v>500</v>
      </c>
      <c r="S40" s="10">
        <v>-570.88</v>
      </c>
      <c r="T40" s="10">
        <v>-1487.45</v>
      </c>
      <c r="U40" s="10"/>
      <c r="V40" s="10"/>
      <c r="W40" s="10"/>
      <c r="X40" s="10"/>
      <c r="Y40" s="10">
        <v>-1298.54</v>
      </c>
      <c r="Z40" s="10"/>
      <c r="AA40" s="10"/>
      <c r="AB40" s="10">
        <v>-1310</v>
      </c>
      <c r="AC40" s="10">
        <v>1310</v>
      </c>
      <c r="AD40" s="10"/>
      <c r="AE40" s="10"/>
      <c r="AF40" s="10">
        <v>-6341.54</v>
      </c>
      <c r="AG40" s="10"/>
      <c r="AH40" s="10"/>
      <c r="AI40" s="10"/>
      <c r="AJ40" s="10"/>
      <c r="AK40" s="10"/>
      <c r="AL40" s="10"/>
      <c r="AM40" s="10"/>
      <c r="AN40" s="10">
        <f t="shared" si="0"/>
        <v>-7640.08</v>
      </c>
      <c r="AO40" s="9">
        <v>755.91</v>
      </c>
    </row>
    <row r="41" spans="1:41" ht="23.1" customHeight="1">
      <c r="A41" s="7" t="s">
        <v>78</v>
      </c>
      <c r="B41" s="1" t="s">
        <v>139</v>
      </c>
      <c r="C41" s="9">
        <v>1697.52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164.54</v>
      </c>
      <c r="P41" s="9"/>
      <c r="Q41" s="9"/>
      <c r="R41" s="9">
        <v>500</v>
      </c>
      <c r="S41" s="10">
        <v>-167.58</v>
      </c>
      <c r="T41" s="10"/>
      <c r="U41" s="10"/>
      <c r="V41" s="10"/>
      <c r="W41" s="10"/>
      <c r="X41" s="10"/>
      <c r="Y41" s="10"/>
      <c r="Z41" s="10">
        <v>-196.05</v>
      </c>
      <c r="AA41" s="10">
        <v>-249.92</v>
      </c>
      <c r="AB41" s="10"/>
      <c r="AC41" s="10"/>
      <c r="AD41" s="10"/>
      <c r="AE41" s="10">
        <v>1760</v>
      </c>
      <c r="AF41" s="10"/>
      <c r="AG41" s="10"/>
      <c r="AH41" s="10"/>
      <c r="AI41" s="10">
        <v>-54.85</v>
      </c>
      <c r="AJ41" s="10"/>
      <c r="AK41" s="10">
        <v>-16.45</v>
      </c>
      <c r="AL41" s="10"/>
      <c r="AM41" s="10"/>
      <c r="AN41" s="10">
        <f t="shared" si="0"/>
        <v>1242.73</v>
      </c>
      <c r="AO41" s="9">
        <v>3437.21</v>
      </c>
    </row>
    <row r="42" spans="1:41" ht="23.1" customHeight="1">
      <c r="A42" s="7" t="s">
        <v>79</v>
      </c>
      <c r="B42" s="1" t="s">
        <v>149</v>
      </c>
      <c r="C42" s="9">
        <v>3129.53</v>
      </c>
      <c r="D42" s="9"/>
      <c r="E42" s="9"/>
      <c r="F42" s="9"/>
      <c r="G42" s="9"/>
      <c r="H42" s="9"/>
      <c r="I42" s="9"/>
      <c r="J42" s="9"/>
      <c r="K42" s="9"/>
      <c r="L42" s="9"/>
      <c r="M42" s="9">
        <v>1088.5</v>
      </c>
      <c r="N42" s="9"/>
      <c r="O42" s="9">
        <v>187.77</v>
      </c>
      <c r="P42" s="9"/>
      <c r="Q42" s="9"/>
      <c r="R42" s="9">
        <v>500</v>
      </c>
      <c r="S42" s="10">
        <v>-484.63</v>
      </c>
      <c r="T42" s="10">
        <v>-148.06</v>
      </c>
      <c r="U42" s="10"/>
      <c r="V42" s="10"/>
      <c r="W42" s="10"/>
      <c r="X42" s="10">
        <v>-30.8</v>
      </c>
      <c r="Y42" s="10"/>
      <c r="Z42" s="10">
        <v>-619.17999999999995</v>
      </c>
      <c r="AA42" s="10">
        <v>-22.72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>
        <v>-770.15</v>
      </c>
      <c r="AM42" s="10"/>
      <c r="AN42" s="10">
        <f t="shared" si="0"/>
        <v>-1442.85</v>
      </c>
      <c r="AO42" s="9">
        <v>2830.26</v>
      </c>
    </row>
    <row r="43" spans="1:41" ht="23.1" customHeight="1">
      <c r="A43" s="7" t="s">
        <v>80</v>
      </c>
      <c r="B43" s="1" t="s">
        <v>132</v>
      </c>
      <c r="C43" s="9">
        <v>2218.98</v>
      </c>
      <c r="D43" s="9"/>
      <c r="E43" s="9"/>
      <c r="F43" s="9"/>
      <c r="G43" s="9"/>
      <c r="H43" s="9"/>
      <c r="I43" s="9"/>
      <c r="J43" s="9"/>
      <c r="K43" s="9"/>
      <c r="L43" s="9"/>
      <c r="M43" s="9">
        <v>704.27</v>
      </c>
      <c r="N43" s="9"/>
      <c r="O43" s="9">
        <v>931.97</v>
      </c>
      <c r="P43" s="9"/>
      <c r="Q43" s="9"/>
      <c r="R43" s="9">
        <v>500</v>
      </c>
      <c r="S43" s="10">
        <v>-424.07</v>
      </c>
      <c r="T43" s="10">
        <v>-159.87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>
        <v>-73.97</v>
      </c>
      <c r="AJ43" s="10"/>
      <c r="AK43" s="10"/>
      <c r="AL43" s="10"/>
      <c r="AM43" s="10"/>
      <c r="AN43" s="10">
        <f t="shared" si="0"/>
        <v>-73.97</v>
      </c>
      <c r="AO43" s="9">
        <v>3697.31</v>
      </c>
    </row>
    <row r="44" spans="1:41" ht="23.1" customHeight="1">
      <c r="A44" s="7" t="s">
        <v>81</v>
      </c>
      <c r="B44" s="1" t="s">
        <v>150</v>
      </c>
      <c r="C44" s="9">
        <v>4932.83</v>
      </c>
      <c r="D44" s="9"/>
      <c r="E44" s="9"/>
      <c r="F44" s="9"/>
      <c r="G44" s="9"/>
      <c r="H44" s="9"/>
      <c r="I44" s="9"/>
      <c r="J44" s="9"/>
      <c r="K44" s="9"/>
      <c r="L44" s="9"/>
      <c r="M44" s="9">
        <v>1374.49</v>
      </c>
      <c r="N44" s="9"/>
      <c r="O44" s="9">
        <v>2565.0700000000002</v>
      </c>
      <c r="P44" s="9"/>
      <c r="Q44" s="9"/>
      <c r="R44" s="9">
        <v>500</v>
      </c>
      <c r="S44" s="10">
        <v>-570.88</v>
      </c>
      <c r="T44" s="10">
        <v>-1413.56</v>
      </c>
      <c r="U44" s="10">
        <v>-33.369999999999997</v>
      </c>
      <c r="V44" s="10">
        <v>-250</v>
      </c>
      <c r="W44" s="10"/>
      <c r="X44" s="10">
        <v>-30.8</v>
      </c>
      <c r="Y44" s="10">
        <v>-1337.81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>
        <v>-164.43</v>
      </c>
      <c r="AJ44" s="10"/>
      <c r="AK44" s="10"/>
      <c r="AL44" s="10">
        <v>-294.29000000000002</v>
      </c>
      <c r="AM44" s="10"/>
      <c r="AN44" s="10">
        <f t="shared" si="0"/>
        <v>-2110.7000000000003</v>
      </c>
      <c r="AO44" s="9">
        <v>5277.25</v>
      </c>
    </row>
    <row r="45" spans="1:41" ht="23.1" customHeight="1">
      <c r="A45" s="7" t="s">
        <v>82</v>
      </c>
      <c r="B45" s="1" t="s">
        <v>138</v>
      </c>
      <c r="C45" s="9">
        <v>1916.84</v>
      </c>
      <c r="D45" s="9"/>
      <c r="E45" s="9"/>
      <c r="F45" s="9"/>
      <c r="G45" s="9"/>
      <c r="H45" s="9"/>
      <c r="I45" s="9"/>
      <c r="J45" s="9"/>
      <c r="K45" s="9"/>
      <c r="L45" s="9"/>
      <c r="M45" s="9">
        <v>506.11</v>
      </c>
      <c r="N45" s="9"/>
      <c r="O45" s="9">
        <v>268.36</v>
      </c>
      <c r="P45" s="9"/>
      <c r="Q45" s="9"/>
      <c r="R45" s="9">
        <v>500</v>
      </c>
      <c r="S45" s="10">
        <v>-296.04000000000002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>
        <v>-63.89</v>
      </c>
      <c r="AJ45" s="10"/>
      <c r="AK45" s="10"/>
      <c r="AL45" s="10"/>
      <c r="AM45" s="10"/>
      <c r="AN45" s="10">
        <f t="shared" si="0"/>
        <v>-63.89</v>
      </c>
      <c r="AO45" s="9">
        <v>2831.38</v>
      </c>
    </row>
    <row r="46" spans="1:41" ht="23.1" customHeight="1">
      <c r="A46" s="7" t="s">
        <v>83</v>
      </c>
      <c r="B46" s="1" t="s">
        <v>146</v>
      </c>
      <c r="C46" s="9">
        <v>1645.41</v>
      </c>
      <c r="D46" s="9"/>
      <c r="E46" s="9"/>
      <c r="F46" s="9"/>
      <c r="G46" s="9"/>
      <c r="H46" s="9"/>
      <c r="I46" s="9"/>
      <c r="J46" s="9"/>
      <c r="K46" s="9"/>
      <c r="L46" s="9"/>
      <c r="M46" s="9">
        <v>506.11</v>
      </c>
      <c r="N46" s="9"/>
      <c r="O46" s="9">
        <v>131.63</v>
      </c>
      <c r="P46" s="9"/>
      <c r="Q46" s="9"/>
      <c r="R46" s="9">
        <v>500</v>
      </c>
      <c r="S46" s="10">
        <v>-205.48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>
        <v>-54.85</v>
      </c>
      <c r="AJ46" s="10"/>
      <c r="AK46" s="10"/>
      <c r="AL46" s="10">
        <v>-237.93</v>
      </c>
      <c r="AM46" s="10"/>
      <c r="AN46" s="10">
        <f t="shared" si="0"/>
        <v>-292.78000000000003</v>
      </c>
      <c r="AO46" s="9">
        <v>2284.89</v>
      </c>
    </row>
    <row r="47" spans="1:41" ht="23.1" customHeight="1">
      <c r="A47" s="7" t="s">
        <v>84</v>
      </c>
      <c r="B47" s="1" t="s">
        <v>142</v>
      </c>
      <c r="C47" s="9">
        <v>8141.46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401.36</v>
      </c>
      <c r="O47" s="9">
        <v>3101.51</v>
      </c>
      <c r="P47" s="9"/>
      <c r="Q47" s="9"/>
      <c r="R47" s="9">
        <v>500</v>
      </c>
      <c r="S47" s="10">
        <v>-570.88</v>
      </c>
      <c r="T47" s="10">
        <v>-2019.43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-258.45999999999998</v>
      </c>
      <c r="AJ47" s="10"/>
      <c r="AK47" s="10">
        <v>-77.540000000000006</v>
      </c>
      <c r="AL47" s="10">
        <v>-1228.54</v>
      </c>
      <c r="AM47" s="10"/>
      <c r="AN47" s="10">
        <f t="shared" si="0"/>
        <v>-1564.54</v>
      </c>
      <c r="AO47" s="9">
        <v>7989.48</v>
      </c>
    </row>
    <row r="48" spans="1:41" ht="23.1" customHeight="1">
      <c r="A48" s="7" t="s">
        <v>85</v>
      </c>
      <c r="B48" s="1" t="s">
        <v>143</v>
      </c>
      <c r="C48" s="9">
        <v>1091.3499999999999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327.41000000000003</v>
      </c>
      <c r="P48" s="9"/>
      <c r="Q48" s="9"/>
      <c r="R48" s="9">
        <v>500</v>
      </c>
      <c r="S48" s="10">
        <v>-113.5</v>
      </c>
      <c r="T48" s="10"/>
      <c r="U48" s="10"/>
      <c r="V48" s="10"/>
      <c r="W48" s="10"/>
      <c r="X48" s="10">
        <v>-30.8</v>
      </c>
      <c r="Y48" s="10"/>
      <c r="Z48" s="10">
        <v>-161.94</v>
      </c>
      <c r="AA48" s="10"/>
      <c r="AB48" s="10"/>
      <c r="AC48" s="10"/>
      <c r="AD48" s="10"/>
      <c r="AE48" s="10"/>
      <c r="AF48" s="10"/>
      <c r="AG48" s="10"/>
      <c r="AH48" s="10"/>
      <c r="AI48" s="10">
        <v>-36.380000000000003</v>
      </c>
      <c r="AJ48" s="10">
        <v>-1.0900000000000001</v>
      </c>
      <c r="AK48" s="10">
        <v>-10.91</v>
      </c>
      <c r="AL48" s="10"/>
      <c r="AM48" s="10">
        <v>-270.79000000000002</v>
      </c>
      <c r="AN48" s="10">
        <f t="shared" si="0"/>
        <v>-511.91</v>
      </c>
      <c r="AO48" s="9">
        <v>1293.3499999999999</v>
      </c>
    </row>
    <row r="49" spans="1:41" ht="23.1" customHeight="1">
      <c r="A49" s="7" t="s">
        <v>86</v>
      </c>
      <c r="B49" s="1" t="s">
        <v>138</v>
      </c>
      <c r="C49" s="9">
        <v>2329.9299999999998</v>
      </c>
      <c r="D49" s="9"/>
      <c r="E49" s="9"/>
      <c r="F49" s="9"/>
      <c r="G49" s="9"/>
      <c r="H49" s="9"/>
      <c r="I49" s="9"/>
      <c r="J49" s="9"/>
      <c r="K49" s="9"/>
      <c r="L49" s="9"/>
      <c r="M49" s="9">
        <v>855.68</v>
      </c>
      <c r="N49" s="9"/>
      <c r="O49" s="9">
        <v>1304.76</v>
      </c>
      <c r="P49" s="9"/>
      <c r="Q49" s="9"/>
      <c r="R49" s="9">
        <v>500</v>
      </c>
      <c r="S49" s="10">
        <v>-493.94</v>
      </c>
      <c r="T49" s="10">
        <v>-263.07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>
        <v>-77.66</v>
      </c>
      <c r="AJ49" s="10"/>
      <c r="AK49" s="10"/>
      <c r="AL49" s="10">
        <v>-696.32</v>
      </c>
      <c r="AM49" s="10"/>
      <c r="AN49" s="10">
        <f t="shared" si="0"/>
        <v>-773.98</v>
      </c>
      <c r="AO49" s="9">
        <v>3459.38</v>
      </c>
    </row>
    <row r="50" spans="1:41" ht="23.1" customHeight="1">
      <c r="A50" s="7" t="s">
        <v>87</v>
      </c>
      <c r="B50" s="1" t="s">
        <v>133</v>
      </c>
      <c r="C50" s="9">
        <v>2113.3200000000002</v>
      </c>
      <c r="D50" s="9"/>
      <c r="E50" s="9"/>
      <c r="F50" s="9"/>
      <c r="G50" s="9"/>
      <c r="H50" s="9"/>
      <c r="I50" s="9"/>
      <c r="J50" s="9"/>
      <c r="K50" s="9"/>
      <c r="L50" s="9"/>
      <c r="M50" s="9">
        <v>543.77</v>
      </c>
      <c r="N50" s="9">
        <v>938.66</v>
      </c>
      <c r="O50" s="9">
        <v>634</v>
      </c>
      <c r="P50" s="9"/>
      <c r="Q50" s="9"/>
      <c r="R50" s="9">
        <v>500</v>
      </c>
      <c r="S50" s="10">
        <v>-465.27</v>
      </c>
      <c r="T50" s="10">
        <v>-181.43</v>
      </c>
      <c r="U50" s="10">
        <v>-11.66</v>
      </c>
      <c r="V50" s="10"/>
      <c r="W50" s="10"/>
      <c r="X50" s="10">
        <v>-18.5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>
        <v>-70.44</v>
      </c>
      <c r="AJ50" s="10"/>
      <c r="AK50" s="10">
        <v>-21.13</v>
      </c>
      <c r="AL50" s="10">
        <v>-237.93</v>
      </c>
      <c r="AM50" s="10"/>
      <c r="AN50" s="10">
        <f t="shared" si="0"/>
        <v>-359.65999999999997</v>
      </c>
      <c r="AO50" s="9">
        <v>3723.39</v>
      </c>
    </row>
    <row r="51" spans="1:41" ht="23.1" customHeight="1">
      <c r="A51" s="7" t="s">
        <v>88</v>
      </c>
      <c r="B51" s="1" t="s">
        <v>151</v>
      </c>
      <c r="C51" s="9">
        <v>1503.65</v>
      </c>
      <c r="D51" s="9"/>
      <c r="E51" s="9"/>
      <c r="F51" s="9"/>
      <c r="G51" s="9"/>
      <c r="H51" s="9"/>
      <c r="I51" s="9"/>
      <c r="J51" s="9"/>
      <c r="K51" s="9"/>
      <c r="L51" s="9"/>
      <c r="M51" s="9">
        <v>291.31</v>
      </c>
      <c r="N51" s="9"/>
      <c r="O51" s="9">
        <v>572.82000000000005</v>
      </c>
      <c r="P51" s="9"/>
      <c r="Q51" s="9"/>
      <c r="R51" s="9">
        <v>500</v>
      </c>
      <c r="S51" s="10">
        <v>-213.1</v>
      </c>
      <c r="T51" s="10">
        <v>-18.8</v>
      </c>
      <c r="U51" s="10"/>
      <c r="V51" s="10">
        <v>-150</v>
      </c>
      <c r="W51" s="10"/>
      <c r="X51" s="10">
        <v>-15.4</v>
      </c>
      <c r="Y51" s="10"/>
      <c r="Z51" s="10">
        <v>-650.77</v>
      </c>
      <c r="AA51" s="10"/>
      <c r="AB51" s="10"/>
      <c r="AC51" s="10"/>
      <c r="AD51" s="10"/>
      <c r="AE51" s="10"/>
      <c r="AF51" s="10"/>
      <c r="AG51" s="10"/>
      <c r="AH51" s="10"/>
      <c r="AI51" s="10">
        <v>-47.74</v>
      </c>
      <c r="AJ51" s="10">
        <v>-1.43</v>
      </c>
      <c r="AK51" s="10"/>
      <c r="AL51" s="10"/>
      <c r="AM51" s="10"/>
      <c r="AN51" s="10">
        <f t="shared" si="0"/>
        <v>-865.33999999999992</v>
      </c>
      <c r="AO51" s="9">
        <v>1770.54</v>
      </c>
    </row>
    <row r="52" spans="1:41" ht="23.1" customHeight="1">
      <c r="A52" s="7" t="s">
        <v>89</v>
      </c>
      <c r="B52" s="1" t="s">
        <v>138</v>
      </c>
      <c r="C52" s="9">
        <v>2113.3200000000002</v>
      </c>
      <c r="D52" s="9"/>
      <c r="E52" s="9"/>
      <c r="F52" s="9"/>
      <c r="G52" s="9"/>
      <c r="H52" s="9"/>
      <c r="I52" s="9"/>
      <c r="J52" s="9"/>
      <c r="K52" s="9"/>
      <c r="L52" s="9"/>
      <c r="M52" s="9">
        <v>855.68</v>
      </c>
      <c r="N52" s="9">
        <v>765.05</v>
      </c>
      <c r="O52" s="9">
        <v>803.06</v>
      </c>
      <c r="P52" s="9"/>
      <c r="Q52" s="9"/>
      <c r="R52" s="9">
        <v>500</v>
      </c>
      <c r="S52" s="10">
        <v>-499.08</v>
      </c>
      <c r="T52" s="10">
        <v>-120.63</v>
      </c>
      <c r="U52" s="10">
        <v>-372.35</v>
      </c>
      <c r="V52" s="10"/>
      <c r="W52" s="10"/>
      <c r="X52" s="10"/>
      <c r="Y52" s="10">
        <v>-581.46</v>
      </c>
      <c r="Z52" s="10"/>
      <c r="AA52" s="10"/>
      <c r="AB52" s="10"/>
      <c r="AC52" s="10"/>
      <c r="AD52" s="10">
        <v>-25</v>
      </c>
      <c r="AE52" s="10"/>
      <c r="AF52" s="10"/>
      <c r="AG52" s="10"/>
      <c r="AH52" s="10"/>
      <c r="AI52" s="10">
        <v>-70.44</v>
      </c>
      <c r="AJ52" s="10"/>
      <c r="AK52" s="10">
        <v>-21.13</v>
      </c>
      <c r="AL52" s="10">
        <v>-725.85</v>
      </c>
      <c r="AM52" s="10">
        <v>-868.48</v>
      </c>
      <c r="AN52" s="10">
        <f t="shared" si="0"/>
        <v>-2664.71</v>
      </c>
      <c r="AO52" s="9">
        <v>1752.69</v>
      </c>
    </row>
    <row r="53" spans="1:41" ht="23.1" customHeight="1">
      <c r="A53" s="7" t="s">
        <v>90</v>
      </c>
      <c r="B53" s="1" t="s">
        <v>132</v>
      </c>
      <c r="C53" s="9">
        <v>1916.84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268.36</v>
      </c>
      <c r="P53" s="9"/>
      <c r="Q53" s="9"/>
      <c r="R53" s="9">
        <v>500</v>
      </c>
      <c r="S53" s="10">
        <v>-196.66</v>
      </c>
      <c r="T53" s="10">
        <v>-6.34</v>
      </c>
      <c r="U53" s="10"/>
      <c r="V53" s="10"/>
      <c r="W53" s="10"/>
      <c r="X53" s="10"/>
      <c r="Y53" s="10">
        <v>-253.25</v>
      </c>
      <c r="Z53" s="10">
        <v>-149.91</v>
      </c>
      <c r="AA53" s="10"/>
      <c r="AB53" s="10"/>
      <c r="AC53" s="10"/>
      <c r="AD53" s="10"/>
      <c r="AE53" s="10"/>
      <c r="AF53" s="10"/>
      <c r="AG53" s="10"/>
      <c r="AH53" s="10"/>
      <c r="AI53" s="10">
        <v>-63.89</v>
      </c>
      <c r="AJ53" s="10"/>
      <c r="AK53" s="10">
        <v>-19.170000000000002</v>
      </c>
      <c r="AL53" s="10"/>
      <c r="AM53" s="10"/>
      <c r="AN53" s="10">
        <f t="shared" si="0"/>
        <v>-486.21999999999997</v>
      </c>
      <c r="AO53" s="9">
        <v>1995.98</v>
      </c>
    </row>
    <row r="54" spans="1:41" ht="23.1" customHeight="1">
      <c r="A54" s="7" t="s">
        <v>91</v>
      </c>
      <c r="B54" s="1" t="s">
        <v>132</v>
      </c>
      <c r="C54" s="9">
        <v>2329.9299999999998</v>
      </c>
      <c r="D54" s="9"/>
      <c r="E54" s="9"/>
      <c r="F54" s="9"/>
      <c r="G54" s="9"/>
      <c r="H54" s="9"/>
      <c r="I54" s="9"/>
      <c r="J54" s="9">
        <v>90.88</v>
      </c>
      <c r="K54" s="9">
        <v>232.84</v>
      </c>
      <c r="L54" s="9">
        <v>465.98</v>
      </c>
      <c r="M54" s="9">
        <v>1164.2</v>
      </c>
      <c r="N54" s="9"/>
      <c r="O54" s="9">
        <v>1258.1600000000001</v>
      </c>
      <c r="P54" s="9"/>
      <c r="Q54" s="9"/>
      <c r="R54" s="9">
        <v>500</v>
      </c>
      <c r="S54" s="10">
        <v>-570.88</v>
      </c>
      <c r="T54" s="10">
        <v>-472.7</v>
      </c>
      <c r="U54" s="10"/>
      <c r="V54" s="10"/>
      <c r="W54" s="10"/>
      <c r="X54" s="10"/>
      <c r="Y54" s="10"/>
      <c r="Z54" s="10">
        <v>-317.51</v>
      </c>
      <c r="AA54" s="10"/>
      <c r="AB54" s="10"/>
      <c r="AC54" s="10"/>
      <c r="AD54" s="10"/>
      <c r="AE54" s="10"/>
      <c r="AF54" s="10"/>
      <c r="AG54" s="10"/>
      <c r="AH54" s="10"/>
      <c r="AI54" s="10">
        <v>-77.66</v>
      </c>
      <c r="AJ54" s="10"/>
      <c r="AK54" s="10"/>
      <c r="AL54" s="10">
        <v>-404.99</v>
      </c>
      <c r="AM54" s="10"/>
      <c r="AN54" s="10">
        <f t="shared" si="0"/>
        <v>-800.16</v>
      </c>
      <c r="AO54" s="9">
        <v>4198.25</v>
      </c>
    </row>
    <row r="55" spans="1:41" ht="23.1" customHeight="1">
      <c r="A55" s="7" t="s">
        <v>92</v>
      </c>
      <c r="B55" s="1" t="s">
        <v>141</v>
      </c>
      <c r="C55" s="9">
        <v>880</v>
      </c>
      <c r="D55" s="9"/>
      <c r="E55" s="9"/>
      <c r="F55" s="9"/>
      <c r="G55" s="9"/>
      <c r="H55" s="9"/>
      <c r="I55" s="9"/>
      <c r="J55" s="9"/>
      <c r="K55" s="9"/>
      <c r="L55" s="9">
        <v>93.02</v>
      </c>
      <c r="M55" s="9"/>
      <c r="N55" s="9"/>
      <c r="O55" s="9"/>
      <c r="P55" s="9"/>
      <c r="Q55" s="9"/>
      <c r="R55" s="9">
        <v>500</v>
      </c>
      <c r="S55" s="10">
        <v>-77.84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>
        <v>-26.27</v>
      </c>
      <c r="AJ55" s="10">
        <v>-0.88</v>
      </c>
      <c r="AK55" s="10"/>
      <c r="AL55" s="10"/>
      <c r="AM55" s="10"/>
      <c r="AN55" s="10">
        <f t="shared" si="0"/>
        <v>-27.15</v>
      </c>
      <c r="AO55" s="9">
        <v>1368.03</v>
      </c>
    </row>
    <row r="56" spans="1:41" ht="23.1" customHeight="1">
      <c r="A56" s="7" t="s">
        <v>93</v>
      </c>
      <c r="B56" s="1" t="s">
        <v>151</v>
      </c>
      <c r="C56" s="9">
        <v>1432.05</v>
      </c>
      <c r="D56" s="9"/>
      <c r="E56" s="9"/>
      <c r="F56" s="9"/>
      <c r="G56" s="9"/>
      <c r="H56" s="9"/>
      <c r="I56" s="9"/>
      <c r="J56" s="9"/>
      <c r="K56" s="9"/>
      <c r="L56" s="9"/>
      <c r="M56" s="9">
        <v>291.31</v>
      </c>
      <c r="N56" s="9"/>
      <c r="O56" s="9">
        <v>515.54</v>
      </c>
      <c r="P56" s="9"/>
      <c r="Q56" s="9"/>
      <c r="R56" s="9">
        <v>500</v>
      </c>
      <c r="S56" s="10">
        <v>-201.5</v>
      </c>
      <c r="T56" s="10">
        <v>-10.01</v>
      </c>
      <c r="U56" s="10"/>
      <c r="V56" s="10"/>
      <c r="W56" s="10"/>
      <c r="X56" s="10">
        <v>-30.8</v>
      </c>
      <c r="Y56" s="10"/>
      <c r="Z56" s="10">
        <v>-271.22000000000003</v>
      </c>
      <c r="AA56" s="10"/>
      <c r="AB56" s="10"/>
      <c r="AC56" s="10"/>
      <c r="AD56" s="10"/>
      <c r="AE56" s="10"/>
      <c r="AF56" s="10"/>
      <c r="AG56" s="10"/>
      <c r="AH56" s="10"/>
      <c r="AI56" s="10">
        <v>-47.74</v>
      </c>
      <c r="AJ56" s="10">
        <v>-1.43</v>
      </c>
      <c r="AK56" s="10">
        <v>-14.32</v>
      </c>
      <c r="AL56" s="10"/>
      <c r="AM56" s="10"/>
      <c r="AN56" s="10">
        <f t="shared" si="0"/>
        <v>-365.51000000000005</v>
      </c>
      <c r="AO56" s="9">
        <v>2161.88</v>
      </c>
    </row>
    <row r="57" spans="1:41" ht="23.1" customHeight="1">
      <c r="A57" s="7" t="s">
        <v>94</v>
      </c>
      <c r="B57" s="1" t="s">
        <v>143</v>
      </c>
      <c r="C57" s="9">
        <v>38.200000000000003</v>
      </c>
      <c r="D57" s="9">
        <v>1756.69</v>
      </c>
      <c r="E57" s="9">
        <v>585.55999999999995</v>
      </c>
      <c r="F57" s="9"/>
      <c r="G57" s="9"/>
      <c r="H57" s="9"/>
      <c r="I57" s="9"/>
      <c r="J57" s="9"/>
      <c r="K57" s="9"/>
      <c r="L57" s="9"/>
      <c r="M57" s="9">
        <v>4.32</v>
      </c>
      <c r="N57" s="9"/>
      <c r="O57" s="9">
        <v>16.809999999999999</v>
      </c>
      <c r="P57" s="9"/>
      <c r="Q57" s="9"/>
      <c r="R57" s="9">
        <v>500</v>
      </c>
      <c r="S57" s="10">
        <v>-318.60000000000002</v>
      </c>
      <c r="T57" s="10">
        <v>-17.059999999999999</v>
      </c>
      <c r="U57" s="10">
        <v>-37.49</v>
      </c>
      <c r="V57" s="10"/>
      <c r="W57" s="10"/>
      <c r="X57" s="10">
        <v>-61.6</v>
      </c>
      <c r="Y57" s="10"/>
      <c r="Z57" s="10">
        <v>-508.93</v>
      </c>
      <c r="AA57" s="10"/>
      <c r="AB57" s="10">
        <v>-494.86</v>
      </c>
      <c r="AC57" s="10">
        <v>494.86</v>
      </c>
      <c r="AD57" s="10"/>
      <c r="AE57" s="10"/>
      <c r="AF57" s="10">
        <v>-1619.53</v>
      </c>
      <c r="AG57" s="10"/>
      <c r="AH57" s="10"/>
      <c r="AI57" s="10">
        <v>-38.200000000000003</v>
      </c>
      <c r="AJ57" s="10"/>
      <c r="AK57" s="10"/>
      <c r="AL57" s="10"/>
      <c r="AM57" s="10"/>
      <c r="AN57" s="10">
        <f t="shared" si="0"/>
        <v>-2265.75</v>
      </c>
      <c r="AO57" s="9">
        <v>300.17</v>
      </c>
    </row>
    <row r="58" spans="1:41" ht="23.1" customHeight="1">
      <c r="A58" s="7" t="s">
        <v>95</v>
      </c>
      <c r="B58" s="1" t="s">
        <v>134</v>
      </c>
      <c r="C58" s="9">
        <v>1166.8900000000001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v>70.010000000000005</v>
      </c>
      <c r="P58" s="9"/>
      <c r="Q58" s="9"/>
      <c r="R58" s="9">
        <v>500</v>
      </c>
      <c r="S58" s="10">
        <v>-98.95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>
        <v>-38.9</v>
      </c>
      <c r="AJ58" s="10"/>
      <c r="AK58" s="10"/>
      <c r="AL58" s="10"/>
      <c r="AM58" s="10"/>
      <c r="AN58" s="10">
        <f t="shared" si="0"/>
        <v>-38.9</v>
      </c>
      <c r="AO58" s="9">
        <v>1599.05</v>
      </c>
    </row>
    <row r="59" spans="1:41" ht="23.1" customHeight="1">
      <c r="A59" s="7" t="s">
        <v>96</v>
      </c>
      <c r="B59" s="1" t="s">
        <v>143</v>
      </c>
      <c r="C59" s="9"/>
      <c r="D59" s="9"/>
      <c r="E59" s="9"/>
      <c r="F59" s="9"/>
      <c r="G59" s="9"/>
      <c r="H59" s="9"/>
      <c r="I59" s="9">
        <v>311.82</v>
      </c>
      <c r="J59" s="9"/>
      <c r="K59" s="9"/>
      <c r="L59" s="9"/>
      <c r="M59" s="9"/>
      <c r="N59" s="9"/>
      <c r="O59" s="9"/>
      <c r="P59" s="9"/>
      <c r="Q59" s="9"/>
      <c r="R59" s="9"/>
      <c r="S59" s="10">
        <v>-24.94</v>
      </c>
      <c r="T59" s="10"/>
      <c r="U59" s="10"/>
      <c r="V59" s="10"/>
      <c r="W59" s="10"/>
      <c r="X59" s="10">
        <v>-30.8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>
        <f t="shared" si="0"/>
        <v>-30.8</v>
      </c>
      <c r="AO59" s="9">
        <v>0</v>
      </c>
    </row>
    <row r="60" spans="1:41" ht="23.1" customHeight="1">
      <c r="A60" s="7" t="s">
        <v>97</v>
      </c>
      <c r="B60" s="1" t="s">
        <v>138</v>
      </c>
      <c r="C60" s="9">
        <v>2446.42</v>
      </c>
      <c r="D60" s="9"/>
      <c r="E60" s="9"/>
      <c r="F60" s="9"/>
      <c r="G60" s="9"/>
      <c r="H60" s="9"/>
      <c r="I60" s="9"/>
      <c r="J60" s="9"/>
      <c r="K60" s="9"/>
      <c r="L60" s="9"/>
      <c r="M60" s="9">
        <v>506.11</v>
      </c>
      <c r="N60" s="9"/>
      <c r="O60" s="9">
        <v>1712.49</v>
      </c>
      <c r="P60" s="9"/>
      <c r="Q60" s="9"/>
      <c r="R60" s="9">
        <v>500</v>
      </c>
      <c r="S60" s="10">
        <v>-513.15</v>
      </c>
      <c r="T60" s="10">
        <v>-182.67</v>
      </c>
      <c r="U60" s="10"/>
      <c r="V60" s="10"/>
      <c r="W60" s="10"/>
      <c r="X60" s="10"/>
      <c r="Y60" s="10"/>
      <c r="Z60" s="10">
        <v>-1139.31</v>
      </c>
      <c r="AA60" s="10"/>
      <c r="AB60" s="10"/>
      <c r="AC60" s="10"/>
      <c r="AD60" s="10"/>
      <c r="AE60" s="10"/>
      <c r="AF60" s="10"/>
      <c r="AG60" s="10"/>
      <c r="AH60" s="10"/>
      <c r="AI60" s="10">
        <v>-81.55</v>
      </c>
      <c r="AJ60" s="10"/>
      <c r="AK60" s="10">
        <v>-24.46</v>
      </c>
      <c r="AL60" s="10">
        <v>-76.41</v>
      </c>
      <c r="AM60" s="10"/>
      <c r="AN60" s="10">
        <f t="shared" si="0"/>
        <v>-1321.73</v>
      </c>
      <c r="AO60" s="9">
        <v>3147.47</v>
      </c>
    </row>
    <row r="61" spans="1:41" ht="23.1" customHeight="1">
      <c r="A61" s="7" t="s">
        <v>98</v>
      </c>
      <c r="B61" s="1" t="s">
        <v>142</v>
      </c>
      <c r="C61" s="9">
        <v>6698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v>401.36</v>
      </c>
      <c r="O61" s="9">
        <v>401.88</v>
      </c>
      <c r="P61" s="9"/>
      <c r="Q61" s="9"/>
      <c r="R61" s="9">
        <v>500</v>
      </c>
      <c r="S61" s="10">
        <v>-570.88</v>
      </c>
      <c r="T61" s="10">
        <v>-1036.49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>
        <v>-223.27</v>
      </c>
      <c r="AJ61" s="10"/>
      <c r="AK61" s="10">
        <v>-66.98</v>
      </c>
      <c r="AL61" s="10">
        <v>-76.41</v>
      </c>
      <c r="AM61" s="10"/>
      <c r="AN61" s="10">
        <f t="shared" si="0"/>
        <v>-366.65999999999997</v>
      </c>
      <c r="AO61" s="9">
        <v>6027.21</v>
      </c>
    </row>
    <row r="62" spans="1:41" ht="23.1" customHeight="1">
      <c r="A62" s="7" t="s">
        <v>99</v>
      </c>
      <c r="B62" s="1" t="s">
        <v>138</v>
      </c>
      <c r="C62" s="9">
        <v>2113.3200000000002</v>
      </c>
      <c r="D62" s="9"/>
      <c r="E62" s="9"/>
      <c r="F62" s="9"/>
      <c r="G62" s="9"/>
      <c r="H62" s="9"/>
      <c r="I62" s="9"/>
      <c r="J62" s="9"/>
      <c r="K62" s="9"/>
      <c r="L62" s="9"/>
      <c r="M62" s="9">
        <v>855.68</v>
      </c>
      <c r="N62" s="9"/>
      <c r="O62" s="9">
        <v>803.06</v>
      </c>
      <c r="P62" s="9"/>
      <c r="Q62" s="9"/>
      <c r="R62" s="9">
        <v>500</v>
      </c>
      <c r="S62" s="10">
        <v>-414.92</v>
      </c>
      <c r="T62" s="10">
        <v>-38.14</v>
      </c>
      <c r="U62" s="10">
        <v>-44.36</v>
      </c>
      <c r="V62" s="10">
        <v>-210</v>
      </c>
      <c r="W62" s="10"/>
      <c r="X62" s="10">
        <v>-35.14</v>
      </c>
      <c r="Y62" s="10"/>
      <c r="Z62" s="10">
        <v>-553.41999999999996</v>
      </c>
      <c r="AA62" s="10"/>
      <c r="AB62" s="10"/>
      <c r="AC62" s="10"/>
      <c r="AD62" s="10"/>
      <c r="AE62" s="10"/>
      <c r="AF62" s="10"/>
      <c r="AG62" s="10"/>
      <c r="AH62" s="10"/>
      <c r="AI62" s="10">
        <v>-70.44</v>
      </c>
      <c r="AJ62" s="10">
        <v>-2.11</v>
      </c>
      <c r="AK62" s="10">
        <v>-21.13</v>
      </c>
      <c r="AL62" s="10">
        <v>-639.96</v>
      </c>
      <c r="AM62" s="10">
        <v>-755.01</v>
      </c>
      <c r="AN62" s="10">
        <f t="shared" si="0"/>
        <v>-2331.5699999999997</v>
      </c>
      <c r="AO62" s="9">
        <v>1487.43</v>
      </c>
    </row>
    <row r="63" spans="1:41" ht="23.1" customHeight="1">
      <c r="A63" s="7" t="s">
        <v>100</v>
      </c>
      <c r="B63" s="1" t="s">
        <v>151</v>
      </c>
      <c r="C63" s="9">
        <v>1503.65</v>
      </c>
      <c r="D63" s="9"/>
      <c r="E63" s="9"/>
      <c r="F63" s="9"/>
      <c r="G63" s="9"/>
      <c r="H63" s="9"/>
      <c r="I63" s="9"/>
      <c r="J63" s="9"/>
      <c r="K63" s="9"/>
      <c r="L63" s="9"/>
      <c r="M63" s="9">
        <v>482.1</v>
      </c>
      <c r="N63" s="9"/>
      <c r="O63" s="9">
        <v>691.68</v>
      </c>
      <c r="P63" s="9"/>
      <c r="Q63" s="9"/>
      <c r="R63" s="9">
        <v>500</v>
      </c>
      <c r="S63" s="10">
        <v>-289</v>
      </c>
      <c r="T63" s="10"/>
      <c r="U63" s="10"/>
      <c r="V63" s="10">
        <v>-100</v>
      </c>
      <c r="W63" s="10"/>
      <c r="X63" s="10"/>
      <c r="Y63" s="10"/>
      <c r="Z63" s="10">
        <v>-89.24</v>
      </c>
      <c r="AA63" s="10">
        <v>-22.72</v>
      </c>
      <c r="AB63" s="10"/>
      <c r="AC63" s="10"/>
      <c r="AD63" s="10"/>
      <c r="AE63" s="10"/>
      <c r="AF63" s="10"/>
      <c r="AG63" s="10"/>
      <c r="AH63" s="10">
        <v>-50.12</v>
      </c>
      <c r="AI63" s="10">
        <v>-50.12</v>
      </c>
      <c r="AJ63" s="10">
        <v>-1.5</v>
      </c>
      <c r="AK63" s="10"/>
      <c r="AL63" s="10"/>
      <c r="AM63" s="10"/>
      <c r="AN63" s="10">
        <f t="shared" si="0"/>
        <v>-313.7</v>
      </c>
      <c r="AO63" s="9">
        <v>2574.73</v>
      </c>
    </row>
    <row r="64" spans="1:41" ht="23.1" customHeight="1">
      <c r="A64" s="7" t="s">
        <v>101</v>
      </c>
      <c r="B64" s="1" t="s">
        <v>152</v>
      </c>
      <c r="C64" s="9">
        <v>3129.53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v>1004.69</v>
      </c>
      <c r="O64" s="9">
        <v>187.77</v>
      </c>
      <c r="P64" s="9"/>
      <c r="Q64" s="9"/>
      <c r="R64" s="9">
        <v>500</v>
      </c>
      <c r="S64" s="10">
        <v>-475.41</v>
      </c>
      <c r="T64" s="10">
        <v>-229.35</v>
      </c>
      <c r="U64" s="10"/>
      <c r="V64" s="10"/>
      <c r="W64" s="10"/>
      <c r="X64" s="10">
        <v>-30.8</v>
      </c>
      <c r="Y64" s="10"/>
      <c r="Z64" s="10">
        <v>-648.19000000000005</v>
      </c>
      <c r="AA64" s="10"/>
      <c r="AB64" s="10"/>
      <c r="AC64" s="10"/>
      <c r="AD64" s="10"/>
      <c r="AE64" s="10"/>
      <c r="AF64" s="10"/>
      <c r="AG64" s="10"/>
      <c r="AH64" s="10"/>
      <c r="AI64" s="10">
        <v>-104.32</v>
      </c>
      <c r="AJ64" s="10"/>
      <c r="AK64" s="10"/>
      <c r="AL64" s="10"/>
      <c r="AM64" s="10"/>
      <c r="AN64" s="10">
        <f t="shared" si="0"/>
        <v>-783.31</v>
      </c>
      <c r="AO64" s="9">
        <v>3333.92</v>
      </c>
    </row>
    <row r="65" spans="1:41" ht="23.1" customHeight="1">
      <c r="A65" s="7" t="s">
        <v>102</v>
      </c>
      <c r="B65" s="1" t="s">
        <v>142</v>
      </c>
      <c r="C65" s="9">
        <v>8141.46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938.66</v>
      </c>
      <c r="O65" s="9">
        <v>3582.24</v>
      </c>
      <c r="P65" s="9"/>
      <c r="Q65" s="9"/>
      <c r="R65" s="9">
        <v>500</v>
      </c>
      <c r="S65" s="10">
        <v>-570.88</v>
      </c>
      <c r="T65" s="10">
        <v>-2455.8000000000002</v>
      </c>
      <c r="U65" s="10"/>
      <c r="V65" s="10"/>
      <c r="W65" s="10">
        <v>-1057</v>
      </c>
      <c r="X65" s="10"/>
      <c r="Y65" s="10">
        <v>-1219.6199999999999</v>
      </c>
      <c r="Z65" s="10">
        <v>-1278.6099999999999</v>
      </c>
      <c r="AA65" s="10"/>
      <c r="AB65" s="10"/>
      <c r="AC65" s="10"/>
      <c r="AD65" s="10"/>
      <c r="AE65" s="10"/>
      <c r="AF65" s="10"/>
      <c r="AG65" s="10"/>
      <c r="AH65" s="10"/>
      <c r="AI65" s="10">
        <v>-271.38</v>
      </c>
      <c r="AJ65" s="10"/>
      <c r="AK65" s="10">
        <v>-81.41</v>
      </c>
      <c r="AL65" s="10">
        <v>-294.29000000000002</v>
      </c>
      <c r="AM65" s="10"/>
      <c r="AN65" s="10">
        <f t="shared" si="0"/>
        <v>-4202.3099999999995</v>
      </c>
      <c r="AO65" s="9">
        <v>5933.37</v>
      </c>
    </row>
    <row r="66" spans="1:41" ht="23.1" customHeight="1">
      <c r="A66" s="7" t="s">
        <v>103</v>
      </c>
      <c r="B66" s="1" t="s">
        <v>132</v>
      </c>
      <c r="C66" s="9">
        <v>2754.99</v>
      </c>
      <c r="D66" s="9"/>
      <c r="E66" s="9"/>
      <c r="F66" s="9"/>
      <c r="G66" s="9"/>
      <c r="H66" s="9"/>
      <c r="I66" s="9"/>
      <c r="J66" s="9"/>
      <c r="K66" s="9"/>
      <c r="L66" s="9"/>
      <c r="M66" s="9">
        <v>349.57</v>
      </c>
      <c r="N66" s="9"/>
      <c r="O66" s="9">
        <v>1322.4</v>
      </c>
      <c r="P66" s="9"/>
      <c r="Q66" s="9"/>
      <c r="R66" s="9">
        <v>500</v>
      </c>
      <c r="S66" s="10">
        <v>-486.96</v>
      </c>
      <c r="T66" s="10">
        <v>-179.32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>
        <v>-91.83</v>
      </c>
      <c r="AJ66" s="10">
        <v>-2.75</v>
      </c>
      <c r="AK66" s="10"/>
      <c r="AL66" s="10">
        <v>-934.25</v>
      </c>
      <c r="AM66" s="10"/>
      <c r="AN66" s="10">
        <f t="shared" ref="AN66:AN93" si="1">SUM(U66:AM66)</f>
        <v>-1028.83</v>
      </c>
      <c r="AO66" s="9">
        <v>3231.85</v>
      </c>
    </row>
    <row r="67" spans="1:41" ht="23.1" customHeight="1">
      <c r="A67" s="7" t="s">
        <v>104</v>
      </c>
      <c r="B67" s="1" t="s">
        <v>143</v>
      </c>
      <c r="C67" s="9">
        <v>1091.3499999999999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392.89</v>
      </c>
      <c r="P67" s="9"/>
      <c r="Q67" s="9"/>
      <c r="R67" s="9">
        <v>500</v>
      </c>
      <c r="S67" s="10">
        <v>-118.73</v>
      </c>
      <c r="T67" s="10"/>
      <c r="U67" s="10"/>
      <c r="V67" s="10"/>
      <c r="W67" s="10"/>
      <c r="X67" s="10">
        <v>-92.4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>
        <v>-36.380000000000003</v>
      </c>
      <c r="AJ67" s="10">
        <v>-1.0900000000000001</v>
      </c>
      <c r="AK67" s="10">
        <v>-10.91</v>
      </c>
      <c r="AL67" s="10"/>
      <c r="AM67" s="10"/>
      <c r="AN67" s="10">
        <f t="shared" si="1"/>
        <v>-140.78</v>
      </c>
      <c r="AO67" s="9">
        <v>1724.73</v>
      </c>
    </row>
    <row r="68" spans="1:41" ht="23.1" customHeight="1">
      <c r="A68" s="7" t="s">
        <v>105</v>
      </c>
      <c r="B68" s="1" t="s">
        <v>132</v>
      </c>
      <c r="C68" s="9">
        <v>2432.46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v>401.36</v>
      </c>
      <c r="O68" s="9">
        <v>1945.97</v>
      </c>
      <c r="P68" s="9"/>
      <c r="Q68" s="9"/>
      <c r="R68" s="9">
        <v>500</v>
      </c>
      <c r="S68" s="10">
        <v>-525.77</v>
      </c>
      <c r="T68" s="10">
        <v>-321.02</v>
      </c>
      <c r="U68" s="10"/>
      <c r="V68" s="10"/>
      <c r="W68" s="10"/>
      <c r="X68" s="10"/>
      <c r="Y68" s="10"/>
      <c r="Z68" s="10">
        <v>-982.98</v>
      </c>
      <c r="AA68" s="10"/>
      <c r="AB68" s="10"/>
      <c r="AC68" s="10"/>
      <c r="AD68" s="10"/>
      <c r="AE68" s="10"/>
      <c r="AF68" s="10"/>
      <c r="AG68" s="10"/>
      <c r="AH68" s="10"/>
      <c r="AI68" s="10">
        <v>-81.08</v>
      </c>
      <c r="AJ68" s="10"/>
      <c r="AK68" s="10"/>
      <c r="AL68" s="10"/>
      <c r="AM68" s="10"/>
      <c r="AN68" s="10">
        <f t="shared" si="1"/>
        <v>-1064.06</v>
      </c>
      <c r="AO68" s="9">
        <v>3368.94</v>
      </c>
    </row>
    <row r="69" spans="1:41" ht="23.1" customHeight="1">
      <c r="A69" s="7" t="s">
        <v>106</v>
      </c>
      <c r="B69" s="1" t="s">
        <v>141</v>
      </c>
      <c r="C69" s="9">
        <v>880</v>
      </c>
      <c r="D69" s="9"/>
      <c r="E69" s="9"/>
      <c r="F69" s="9"/>
      <c r="G69" s="9"/>
      <c r="H69" s="9"/>
      <c r="I69" s="9"/>
      <c r="J69" s="9"/>
      <c r="K69" s="9"/>
      <c r="L69" s="9">
        <v>93.02</v>
      </c>
      <c r="M69" s="9"/>
      <c r="N69" s="9"/>
      <c r="O69" s="9">
        <v>26.27</v>
      </c>
      <c r="P69" s="9"/>
      <c r="Q69" s="9"/>
      <c r="R69" s="9">
        <v>500</v>
      </c>
      <c r="S69" s="10">
        <v>-79.94</v>
      </c>
      <c r="T69" s="10"/>
      <c r="U69" s="10"/>
      <c r="V69" s="10"/>
      <c r="W69" s="10"/>
      <c r="X69" s="10"/>
      <c r="Y69" s="10"/>
      <c r="Z69" s="10"/>
      <c r="AA69" s="10">
        <v>-22.72</v>
      </c>
      <c r="AB69" s="10"/>
      <c r="AC69" s="10"/>
      <c r="AD69" s="10"/>
      <c r="AE69" s="10"/>
      <c r="AF69" s="10"/>
      <c r="AG69" s="10"/>
      <c r="AH69" s="10"/>
      <c r="AI69" s="10">
        <v>-26.27</v>
      </c>
      <c r="AJ69" s="10">
        <v>-0.88</v>
      </c>
      <c r="AK69" s="10"/>
      <c r="AL69" s="10"/>
      <c r="AM69" s="10"/>
      <c r="AN69" s="10">
        <f t="shared" si="1"/>
        <v>-49.87</v>
      </c>
      <c r="AO69" s="9">
        <v>1369.48</v>
      </c>
    </row>
    <row r="70" spans="1:41" ht="23.1" customHeight="1">
      <c r="A70" s="7" t="s">
        <v>107</v>
      </c>
      <c r="B70" s="1" t="s">
        <v>138</v>
      </c>
      <c r="C70" s="9">
        <v>2218.98</v>
      </c>
      <c r="D70" s="9"/>
      <c r="E70" s="9"/>
      <c r="F70" s="9"/>
      <c r="G70" s="9"/>
      <c r="H70" s="9"/>
      <c r="I70" s="9"/>
      <c r="J70" s="9"/>
      <c r="K70" s="9"/>
      <c r="L70" s="9"/>
      <c r="M70" s="9">
        <v>951.76</v>
      </c>
      <c r="N70" s="9"/>
      <c r="O70" s="9">
        <v>976.35</v>
      </c>
      <c r="P70" s="9"/>
      <c r="Q70" s="9"/>
      <c r="R70" s="9">
        <v>500</v>
      </c>
      <c r="S70" s="10">
        <v>-456.17</v>
      </c>
      <c r="T70" s="10">
        <v>-198.84</v>
      </c>
      <c r="U70" s="10"/>
      <c r="V70" s="10"/>
      <c r="W70" s="10"/>
      <c r="X70" s="10">
        <v>-96.76</v>
      </c>
      <c r="Y70" s="10"/>
      <c r="Z70" s="10"/>
      <c r="AA70" s="10">
        <v>-90.88</v>
      </c>
      <c r="AB70" s="10"/>
      <c r="AC70" s="10"/>
      <c r="AD70" s="10"/>
      <c r="AE70" s="10"/>
      <c r="AF70" s="10"/>
      <c r="AG70" s="10"/>
      <c r="AH70" s="10"/>
      <c r="AI70" s="10">
        <v>-73.97</v>
      </c>
      <c r="AJ70" s="10">
        <v>-1.92</v>
      </c>
      <c r="AK70" s="10"/>
      <c r="AL70" s="10">
        <v>-1603.74</v>
      </c>
      <c r="AM70" s="10"/>
      <c r="AN70" s="10">
        <f t="shared" si="1"/>
        <v>-1867.27</v>
      </c>
      <c r="AO70" s="9">
        <v>2124.81</v>
      </c>
    </row>
    <row r="71" spans="1:41" ht="23.1" customHeight="1">
      <c r="A71" s="7" t="s">
        <v>108</v>
      </c>
      <c r="B71" s="1" t="s">
        <v>132</v>
      </c>
      <c r="C71" s="9">
        <v>2218.98</v>
      </c>
      <c r="D71" s="9"/>
      <c r="E71" s="9"/>
      <c r="F71" s="9"/>
      <c r="G71" s="9"/>
      <c r="H71" s="9"/>
      <c r="I71" s="9"/>
      <c r="J71" s="9"/>
      <c r="K71" s="9"/>
      <c r="L71" s="9"/>
      <c r="M71" s="9">
        <v>1070</v>
      </c>
      <c r="N71" s="9"/>
      <c r="O71" s="9">
        <v>931.97</v>
      </c>
      <c r="P71" s="9"/>
      <c r="Q71" s="9"/>
      <c r="R71" s="9">
        <v>500</v>
      </c>
      <c r="S71" s="10">
        <v>-464.3</v>
      </c>
      <c r="T71" s="10">
        <v>-209.12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>
        <v>-73.97</v>
      </c>
      <c r="AJ71" s="10">
        <v>-2.21</v>
      </c>
      <c r="AK71" s="10">
        <v>-22.19</v>
      </c>
      <c r="AL71" s="10"/>
      <c r="AM71" s="10"/>
      <c r="AN71" s="10">
        <f t="shared" si="1"/>
        <v>-98.36999999999999</v>
      </c>
      <c r="AO71" s="9">
        <v>3949.16</v>
      </c>
    </row>
    <row r="72" spans="1:41" ht="23.1" customHeight="1">
      <c r="A72" s="7" t="s">
        <v>109</v>
      </c>
      <c r="B72" s="1" t="s">
        <v>137</v>
      </c>
      <c r="C72" s="9">
        <v>2082.9299999999998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>
        <v>166.63</v>
      </c>
      <c r="P72" s="9"/>
      <c r="Q72" s="9"/>
      <c r="R72" s="9">
        <v>500</v>
      </c>
      <c r="S72" s="10">
        <v>-202.46</v>
      </c>
      <c r="T72" s="10">
        <v>-10.73</v>
      </c>
      <c r="U72" s="10"/>
      <c r="V72" s="10"/>
      <c r="W72" s="10"/>
      <c r="X72" s="10">
        <v>-15.4</v>
      </c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>
        <v>-69.430000000000007</v>
      </c>
      <c r="AJ72" s="10"/>
      <c r="AK72" s="10"/>
      <c r="AL72" s="10"/>
      <c r="AM72" s="10"/>
      <c r="AN72" s="10">
        <f t="shared" si="1"/>
        <v>-84.830000000000013</v>
      </c>
      <c r="AO72" s="9">
        <v>2451.54</v>
      </c>
    </row>
    <row r="73" spans="1:41" ht="23.1" customHeight="1">
      <c r="A73" s="7" t="s">
        <v>110</v>
      </c>
      <c r="B73" s="1" t="s">
        <v>153</v>
      </c>
      <c r="C73" s="9">
        <v>6411.4</v>
      </c>
      <c r="D73" s="9"/>
      <c r="E73" s="9"/>
      <c r="F73" s="9"/>
      <c r="G73" s="9"/>
      <c r="H73" s="9"/>
      <c r="I73" s="9"/>
      <c r="J73" s="9"/>
      <c r="K73" s="9"/>
      <c r="L73" s="9"/>
      <c r="M73" s="9">
        <v>843.91</v>
      </c>
      <c r="N73" s="9"/>
      <c r="O73" s="9">
        <v>3718.61</v>
      </c>
      <c r="P73" s="9"/>
      <c r="Q73" s="9"/>
      <c r="R73" s="9">
        <v>500</v>
      </c>
      <c r="S73" s="10">
        <v>-570.88</v>
      </c>
      <c r="T73" s="10">
        <v>-1991.48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>
        <v>-213.71</v>
      </c>
      <c r="AJ73" s="10"/>
      <c r="AK73" s="10">
        <v>-64.11</v>
      </c>
      <c r="AL73" s="10">
        <v>-990.61</v>
      </c>
      <c r="AM73" s="10"/>
      <c r="AN73" s="10">
        <f t="shared" si="1"/>
        <v>-1268.43</v>
      </c>
      <c r="AO73" s="9">
        <v>7643.13</v>
      </c>
    </row>
    <row r="74" spans="1:41" ht="23.1" customHeight="1">
      <c r="A74" s="7" t="s">
        <v>111</v>
      </c>
      <c r="B74" s="1" t="s">
        <v>134</v>
      </c>
      <c r="C74" s="9">
        <v>1166.8900000000001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>
        <v>70.010000000000005</v>
      </c>
      <c r="P74" s="9"/>
      <c r="Q74" s="9"/>
      <c r="R74" s="9">
        <v>500</v>
      </c>
      <c r="S74" s="10">
        <v>-98.95</v>
      </c>
      <c r="T74" s="10"/>
      <c r="U74" s="10"/>
      <c r="V74" s="10"/>
      <c r="W74" s="10"/>
      <c r="X74" s="10"/>
      <c r="Y74" s="10"/>
      <c r="Z74" s="10"/>
      <c r="AA74" s="10">
        <v>-181.76</v>
      </c>
      <c r="AB74" s="10"/>
      <c r="AC74" s="10"/>
      <c r="AD74" s="10"/>
      <c r="AE74" s="10"/>
      <c r="AF74" s="10"/>
      <c r="AG74" s="10"/>
      <c r="AH74" s="10"/>
      <c r="AI74" s="10">
        <v>-38.9</v>
      </c>
      <c r="AJ74" s="10">
        <v>-1.1599999999999999</v>
      </c>
      <c r="AK74" s="10"/>
      <c r="AL74" s="10">
        <v>-35.33</v>
      </c>
      <c r="AM74" s="10"/>
      <c r="AN74" s="10">
        <f t="shared" si="1"/>
        <v>-257.14999999999998</v>
      </c>
      <c r="AO74" s="9">
        <v>1380.8</v>
      </c>
    </row>
    <row r="75" spans="1:41" ht="23.1" customHeight="1">
      <c r="A75" s="7" t="s">
        <v>112</v>
      </c>
      <c r="B75" s="1" t="s">
        <v>138</v>
      </c>
      <c r="C75" s="9">
        <v>2329.9299999999998</v>
      </c>
      <c r="D75" s="9"/>
      <c r="E75" s="9"/>
      <c r="F75" s="9"/>
      <c r="G75" s="9"/>
      <c r="H75" s="9"/>
      <c r="I75" s="9"/>
      <c r="J75" s="9"/>
      <c r="K75" s="9"/>
      <c r="L75" s="9"/>
      <c r="M75" s="9">
        <v>1125.51</v>
      </c>
      <c r="N75" s="9"/>
      <c r="O75" s="9">
        <v>1351.36</v>
      </c>
      <c r="P75" s="9"/>
      <c r="Q75" s="9"/>
      <c r="R75" s="9">
        <v>500</v>
      </c>
      <c r="S75" s="10">
        <v>-528.74</v>
      </c>
      <c r="T75" s="10">
        <v>-326.43</v>
      </c>
      <c r="U75" s="10">
        <v>-60.21</v>
      </c>
      <c r="V75" s="10">
        <v>-411.24</v>
      </c>
      <c r="W75" s="10">
        <v>-96.03</v>
      </c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>
        <v>-77.66</v>
      </c>
      <c r="AJ75" s="10"/>
      <c r="AK75" s="10">
        <v>-23.3</v>
      </c>
      <c r="AL75" s="10"/>
      <c r="AM75" s="10"/>
      <c r="AN75" s="10">
        <f t="shared" si="1"/>
        <v>-668.43999999999994</v>
      </c>
      <c r="AO75" s="9">
        <v>3783.19</v>
      </c>
    </row>
    <row r="76" spans="1:41" ht="23.1" customHeight="1">
      <c r="A76" s="7" t="s">
        <v>113</v>
      </c>
      <c r="B76" s="1" t="s">
        <v>138</v>
      </c>
      <c r="C76" s="9">
        <v>2218.98</v>
      </c>
      <c r="D76" s="9"/>
      <c r="E76" s="9"/>
      <c r="F76" s="9"/>
      <c r="G76" s="9"/>
      <c r="H76" s="9"/>
      <c r="I76" s="9"/>
      <c r="J76" s="9"/>
      <c r="K76" s="9"/>
      <c r="L76" s="9"/>
      <c r="M76" s="9">
        <v>506.11</v>
      </c>
      <c r="N76" s="9"/>
      <c r="O76" s="9">
        <v>1065.1099999999999</v>
      </c>
      <c r="P76" s="9"/>
      <c r="Q76" s="9"/>
      <c r="R76" s="9">
        <v>500</v>
      </c>
      <c r="S76" s="10">
        <v>-416.92</v>
      </c>
      <c r="T76" s="10">
        <v>-151.19</v>
      </c>
      <c r="U76" s="10"/>
      <c r="V76" s="10"/>
      <c r="W76" s="10"/>
      <c r="X76" s="10"/>
      <c r="Y76" s="10">
        <v>-361.25</v>
      </c>
      <c r="Z76" s="10"/>
      <c r="AA76" s="10"/>
      <c r="AB76" s="10"/>
      <c r="AC76" s="10"/>
      <c r="AD76" s="10"/>
      <c r="AE76" s="10"/>
      <c r="AF76" s="10"/>
      <c r="AG76" s="10"/>
      <c r="AH76" s="10"/>
      <c r="AI76" s="10">
        <v>-73.97</v>
      </c>
      <c r="AJ76" s="10"/>
      <c r="AK76" s="10"/>
      <c r="AL76" s="10"/>
      <c r="AM76" s="10"/>
      <c r="AN76" s="10">
        <f t="shared" si="1"/>
        <v>-435.22</v>
      </c>
      <c r="AO76" s="9">
        <v>3286.87</v>
      </c>
    </row>
    <row r="77" spans="1:41" ht="23.1" customHeight="1">
      <c r="A77" s="7" t="s">
        <v>114</v>
      </c>
      <c r="B77" s="1" t="s">
        <v>142</v>
      </c>
      <c r="C77" s="9">
        <v>8141.46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1206.01</v>
      </c>
      <c r="O77" s="9">
        <v>3582.24</v>
      </c>
      <c r="P77" s="9"/>
      <c r="Q77" s="9"/>
      <c r="R77" s="9">
        <v>500</v>
      </c>
      <c r="S77" s="10">
        <v>-570.88</v>
      </c>
      <c r="T77" s="10">
        <v>-2372.91</v>
      </c>
      <c r="U77" s="10"/>
      <c r="V77" s="10"/>
      <c r="W77" s="10"/>
      <c r="X77" s="10">
        <v>-61.6</v>
      </c>
      <c r="Y77" s="10">
        <v>-426.15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>
        <v>-271.38</v>
      </c>
      <c r="AJ77" s="10"/>
      <c r="AK77" s="10">
        <v>-81.41</v>
      </c>
      <c r="AL77" s="10">
        <v>-532.22</v>
      </c>
      <c r="AM77" s="10"/>
      <c r="AN77" s="10">
        <f t="shared" si="1"/>
        <v>-1372.76</v>
      </c>
      <c r="AO77" s="9">
        <v>9113.16</v>
      </c>
    </row>
    <row r="78" spans="1:41" ht="23.1" customHeight="1">
      <c r="A78" s="7" t="s">
        <v>115</v>
      </c>
      <c r="B78" s="1" t="s">
        <v>132</v>
      </c>
      <c r="C78" s="9">
        <v>2781.78</v>
      </c>
      <c r="D78" s="9"/>
      <c r="E78" s="9"/>
      <c r="F78" s="9"/>
      <c r="G78" s="9"/>
      <c r="H78" s="9"/>
      <c r="I78" s="9"/>
      <c r="J78" s="9"/>
      <c r="K78" s="9"/>
      <c r="L78" s="9"/>
      <c r="M78" s="9">
        <v>349.57</v>
      </c>
      <c r="N78" s="9">
        <v>938.66</v>
      </c>
      <c r="O78" s="9">
        <v>1112.71</v>
      </c>
      <c r="P78" s="9"/>
      <c r="Q78" s="9"/>
      <c r="R78" s="9">
        <v>500</v>
      </c>
      <c r="S78" s="10">
        <v>-570.09</v>
      </c>
      <c r="T78" s="10">
        <v>-359.05</v>
      </c>
      <c r="U78" s="10">
        <v>-30.96</v>
      </c>
      <c r="V78" s="10">
        <v>-150</v>
      </c>
      <c r="W78" s="10">
        <v>-683.59</v>
      </c>
      <c r="X78" s="10"/>
      <c r="Y78" s="10"/>
      <c r="Z78" s="10">
        <v>-452.02</v>
      </c>
      <c r="AA78" s="10"/>
      <c r="AB78" s="10"/>
      <c r="AC78" s="10"/>
      <c r="AD78" s="10"/>
      <c r="AE78" s="10"/>
      <c r="AF78" s="10"/>
      <c r="AG78" s="10"/>
      <c r="AH78" s="10"/>
      <c r="AI78" s="10">
        <v>-92.73</v>
      </c>
      <c r="AJ78" s="10">
        <v>-2.78</v>
      </c>
      <c r="AK78" s="10">
        <v>-27.82</v>
      </c>
      <c r="AL78" s="10">
        <v>-370.83</v>
      </c>
      <c r="AM78" s="10"/>
      <c r="AN78" s="10">
        <f t="shared" si="1"/>
        <v>-1810.73</v>
      </c>
      <c r="AO78" s="9">
        <v>2942.85</v>
      </c>
    </row>
    <row r="79" spans="1:41" ht="23.1" customHeight="1">
      <c r="A79" s="7" t="s">
        <v>116</v>
      </c>
      <c r="B79" s="1" t="s">
        <v>138</v>
      </c>
      <c r="C79" s="9">
        <v>2218.98</v>
      </c>
      <c r="D79" s="9"/>
      <c r="E79" s="9"/>
      <c r="F79" s="9"/>
      <c r="G79" s="9"/>
      <c r="H79" s="9"/>
      <c r="I79" s="9"/>
      <c r="J79" s="9"/>
      <c r="K79" s="9"/>
      <c r="L79" s="9"/>
      <c r="M79" s="9">
        <v>855.05</v>
      </c>
      <c r="N79" s="9">
        <v>765.05</v>
      </c>
      <c r="O79" s="9">
        <v>1020.73</v>
      </c>
      <c r="P79" s="9"/>
      <c r="Q79" s="9"/>
      <c r="R79" s="9">
        <v>500</v>
      </c>
      <c r="S79" s="10">
        <v>-534.57000000000005</v>
      </c>
      <c r="T79" s="10">
        <v>-337.05</v>
      </c>
      <c r="U79" s="10"/>
      <c r="V79" s="10"/>
      <c r="W79" s="10"/>
      <c r="X79" s="10"/>
      <c r="Y79" s="10">
        <v>-1253.8800000000001</v>
      </c>
      <c r="Z79" s="10"/>
      <c r="AA79" s="10">
        <v>-90.88</v>
      </c>
      <c r="AB79" s="10"/>
      <c r="AC79" s="10"/>
      <c r="AD79" s="10"/>
      <c r="AE79" s="10"/>
      <c r="AF79" s="10"/>
      <c r="AG79" s="10"/>
      <c r="AH79" s="10"/>
      <c r="AI79" s="10">
        <v>-73.97</v>
      </c>
      <c r="AJ79" s="10"/>
      <c r="AK79" s="10">
        <v>-22.19</v>
      </c>
      <c r="AL79" s="10">
        <v>-76.41</v>
      </c>
      <c r="AM79" s="10"/>
      <c r="AN79" s="10">
        <f t="shared" si="1"/>
        <v>-1517.3300000000004</v>
      </c>
      <c r="AO79" s="9">
        <v>2970.86</v>
      </c>
    </row>
    <row r="80" spans="1:41" ht="23.1" customHeight="1">
      <c r="A80" s="7" t="s">
        <v>117</v>
      </c>
      <c r="B80" s="1" t="s">
        <v>132</v>
      </c>
      <c r="C80" s="9">
        <v>2113.3200000000002</v>
      </c>
      <c r="D80" s="9">
        <v>108.66</v>
      </c>
      <c r="E80" s="9">
        <v>36.22</v>
      </c>
      <c r="F80" s="9"/>
      <c r="G80" s="9"/>
      <c r="H80" s="9"/>
      <c r="I80" s="9"/>
      <c r="J80" s="9"/>
      <c r="K80" s="9"/>
      <c r="L80" s="9"/>
      <c r="M80" s="9">
        <v>428</v>
      </c>
      <c r="N80" s="9"/>
      <c r="O80" s="9">
        <v>718.53</v>
      </c>
      <c r="P80" s="9"/>
      <c r="Q80" s="9"/>
      <c r="R80" s="9">
        <v>500</v>
      </c>
      <c r="S80" s="10">
        <v>-377.13</v>
      </c>
      <c r="T80" s="10"/>
      <c r="U80" s="10"/>
      <c r="V80" s="10"/>
      <c r="W80" s="10">
        <v>-400</v>
      </c>
      <c r="X80" s="10"/>
      <c r="Y80" s="10"/>
      <c r="Z80" s="10"/>
      <c r="AA80" s="10"/>
      <c r="AB80" s="10">
        <v>-23.79</v>
      </c>
      <c r="AC80" s="10">
        <v>23.79</v>
      </c>
      <c r="AD80" s="10"/>
      <c r="AE80" s="10"/>
      <c r="AF80" s="10">
        <v>-92.27</v>
      </c>
      <c r="AG80" s="10"/>
      <c r="AH80" s="10"/>
      <c r="AI80" s="10">
        <v>-70.44</v>
      </c>
      <c r="AJ80" s="10"/>
      <c r="AK80" s="10"/>
      <c r="AL80" s="10">
        <v>-713.79</v>
      </c>
      <c r="AM80" s="10">
        <v>-798.87</v>
      </c>
      <c r="AN80" s="10">
        <f t="shared" si="1"/>
        <v>-2075.37</v>
      </c>
      <c r="AO80" s="9">
        <v>1452.23</v>
      </c>
    </row>
    <row r="81" spans="1:41" ht="23.1" customHeight="1">
      <c r="A81" s="7" t="s">
        <v>118</v>
      </c>
      <c r="B81" s="1" t="s">
        <v>136</v>
      </c>
      <c r="C81" s="9">
        <v>2082.9299999999998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v>166.63</v>
      </c>
      <c r="P81" s="9"/>
      <c r="Q81" s="9"/>
      <c r="R81" s="9">
        <v>500</v>
      </c>
      <c r="S81" s="10">
        <v>-202.46</v>
      </c>
      <c r="T81" s="10">
        <v>-10.73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>
        <v>-69.430000000000007</v>
      </c>
      <c r="AJ81" s="10"/>
      <c r="AK81" s="10"/>
      <c r="AL81" s="10"/>
      <c r="AM81" s="10"/>
      <c r="AN81" s="10">
        <f t="shared" si="1"/>
        <v>-69.430000000000007</v>
      </c>
      <c r="AO81" s="9">
        <v>2466.94</v>
      </c>
    </row>
    <row r="82" spans="1:41" ht="23.1" customHeight="1">
      <c r="A82" s="7" t="s">
        <v>119</v>
      </c>
      <c r="B82" s="1" t="s">
        <v>134</v>
      </c>
      <c r="C82" s="9">
        <v>1166.8900000000001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v>46.68</v>
      </c>
      <c r="P82" s="9">
        <v>109.79</v>
      </c>
      <c r="Q82" s="9">
        <v>268.38</v>
      </c>
      <c r="R82" s="9">
        <v>500</v>
      </c>
      <c r="S82" s="10">
        <v>-143.25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>
        <v>-38.9</v>
      </c>
      <c r="AJ82" s="10">
        <v>-1.1599999999999999</v>
      </c>
      <c r="AK82" s="10"/>
      <c r="AL82" s="10"/>
      <c r="AM82" s="10"/>
      <c r="AN82" s="10">
        <f t="shared" si="1"/>
        <v>-40.059999999999995</v>
      </c>
      <c r="AO82" s="9">
        <v>1908.43</v>
      </c>
    </row>
    <row r="83" spans="1:41" ht="23.1" customHeight="1">
      <c r="A83" s="7" t="s">
        <v>120</v>
      </c>
      <c r="B83" s="1" t="s">
        <v>145</v>
      </c>
      <c r="C83" s="9">
        <v>4181.37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669.02</v>
      </c>
      <c r="P83" s="9"/>
      <c r="Q83" s="9"/>
      <c r="R83" s="9">
        <v>500</v>
      </c>
      <c r="S83" s="10">
        <v>-533.54</v>
      </c>
      <c r="T83" s="10">
        <v>-335.16</v>
      </c>
      <c r="U83" s="10"/>
      <c r="V83" s="10"/>
      <c r="W83" s="10"/>
      <c r="X83" s="10">
        <v>-77</v>
      </c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>
        <v>-139.38</v>
      </c>
      <c r="AJ83" s="10"/>
      <c r="AK83" s="10"/>
      <c r="AL83" s="10"/>
      <c r="AM83" s="10"/>
      <c r="AN83" s="10">
        <f t="shared" si="1"/>
        <v>-216.38</v>
      </c>
      <c r="AO83" s="9">
        <v>4265.3100000000004</v>
      </c>
    </row>
    <row r="84" spans="1:41" ht="23.1" customHeight="1">
      <c r="A84" s="7" t="s">
        <v>121</v>
      </c>
      <c r="B84" s="1" t="s">
        <v>143</v>
      </c>
      <c r="C84" s="9">
        <v>1263.3800000000001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v>884.37</v>
      </c>
      <c r="P84" s="9"/>
      <c r="Q84" s="9"/>
      <c r="R84" s="9">
        <v>500</v>
      </c>
      <c r="S84" s="10">
        <v>-193.29</v>
      </c>
      <c r="T84" s="10">
        <v>-3.78</v>
      </c>
      <c r="U84" s="10"/>
      <c r="V84" s="10"/>
      <c r="W84" s="10"/>
      <c r="X84" s="10">
        <v>-30.8</v>
      </c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>
        <v>-42.11</v>
      </c>
      <c r="AJ84" s="10"/>
      <c r="AK84" s="10"/>
      <c r="AL84" s="10"/>
      <c r="AM84" s="10"/>
      <c r="AN84" s="10">
        <f t="shared" si="1"/>
        <v>-72.91</v>
      </c>
      <c r="AO84" s="9">
        <v>2377.77</v>
      </c>
    </row>
    <row r="85" spans="1:41" ht="23.1" customHeight="1">
      <c r="A85" s="7" t="s">
        <v>122</v>
      </c>
      <c r="B85" s="1" t="s">
        <v>151</v>
      </c>
      <c r="C85" s="9">
        <v>2138.0500000000002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v>1031.44</v>
      </c>
      <c r="P85" s="9"/>
      <c r="Q85" s="9"/>
      <c r="R85" s="9">
        <v>500</v>
      </c>
      <c r="S85" s="10">
        <v>-348.64</v>
      </c>
      <c r="T85" s="10">
        <v>-68.760000000000005</v>
      </c>
      <c r="U85" s="10">
        <v>-298.58999999999997</v>
      </c>
      <c r="V85" s="10">
        <v>-260</v>
      </c>
      <c r="W85" s="10"/>
      <c r="X85" s="10">
        <v>-46.2</v>
      </c>
      <c r="Y85" s="10"/>
      <c r="Z85" s="10">
        <v>-65.8</v>
      </c>
      <c r="AA85" s="10"/>
      <c r="AB85" s="10"/>
      <c r="AC85" s="10"/>
      <c r="AD85" s="10"/>
      <c r="AE85" s="10"/>
      <c r="AF85" s="10"/>
      <c r="AG85" s="10"/>
      <c r="AH85" s="10"/>
      <c r="AI85" s="10">
        <v>-68.760000000000005</v>
      </c>
      <c r="AJ85" s="10">
        <v>-2.13</v>
      </c>
      <c r="AK85" s="10">
        <v>-20.63</v>
      </c>
      <c r="AL85" s="10"/>
      <c r="AM85" s="10"/>
      <c r="AN85" s="10">
        <f t="shared" si="1"/>
        <v>-762.1099999999999</v>
      </c>
      <c r="AO85" s="9">
        <v>2489.98</v>
      </c>
    </row>
    <row r="86" spans="1:41" ht="23.1" customHeight="1">
      <c r="A86" s="7" t="s">
        <v>123</v>
      </c>
      <c r="B86" s="1" t="s">
        <v>150</v>
      </c>
      <c r="C86" s="9">
        <v>5009.3500000000004</v>
      </c>
      <c r="D86" s="9"/>
      <c r="E86" s="9"/>
      <c r="F86" s="9"/>
      <c r="G86" s="9"/>
      <c r="H86" s="9"/>
      <c r="I86" s="9"/>
      <c r="J86" s="9"/>
      <c r="K86" s="9"/>
      <c r="L86" s="9"/>
      <c r="M86" s="9">
        <v>1360.82</v>
      </c>
      <c r="N86" s="9"/>
      <c r="O86" s="9">
        <v>2404.4899999999998</v>
      </c>
      <c r="P86" s="9"/>
      <c r="Q86" s="9"/>
      <c r="R86" s="9">
        <v>500</v>
      </c>
      <c r="S86" s="10">
        <v>-570.88</v>
      </c>
      <c r="T86" s="10">
        <v>-1334.54</v>
      </c>
      <c r="U86" s="10">
        <v>-64.709999999999994</v>
      </c>
      <c r="V86" s="10">
        <v>-313.39</v>
      </c>
      <c r="W86" s="10">
        <v>-407.55</v>
      </c>
      <c r="X86" s="10">
        <v>-15.4</v>
      </c>
      <c r="Y86" s="10">
        <v>-637.78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>
        <v>-166.98</v>
      </c>
      <c r="AJ86" s="10"/>
      <c r="AK86" s="10"/>
      <c r="AL86" s="10">
        <v>-725.85</v>
      </c>
      <c r="AM86" s="10"/>
      <c r="AN86" s="10">
        <f t="shared" si="1"/>
        <v>-2331.66</v>
      </c>
      <c r="AO86" s="9">
        <v>5037.58</v>
      </c>
    </row>
    <row r="87" spans="1:41" ht="23.1" customHeight="1">
      <c r="A87" s="7" t="s">
        <v>124</v>
      </c>
      <c r="B87" s="1" t="s">
        <v>138</v>
      </c>
      <c r="C87" s="9">
        <v>2113.3200000000002</v>
      </c>
      <c r="D87" s="9"/>
      <c r="E87" s="9"/>
      <c r="F87" s="9"/>
      <c r="G87" s="9"/>
      <c r="H87" s="9"/>
      <c r="I87" s="9"/>
      <c r="J87" s="9"/>
      <c r="K87" s="9"/>
      <c r="L87" s="9"/>
      <c r="M87" s="9">
        <v>855.68</v>
      </c>
      <c r="N87" s="9"/>
      <c r="O87" s="9">
        <v>634</v>
      </c>
      <c r="P87" s="9"/>
      <c r="Q87" s="9"/>
      <c r="R87" s="9">
        <v>500</v>
      </c>
      <c r="S87" s="10">
        <v>-396.33</v>
      </c>
      <c r="T87" s="10">
        <v>-33.409999999999997</v>
      </c>
      <c r="U87" s="10"/>
      <c r="V87" s="10">
        <v>-412.31</v>
      </c>
      <c r="W87" s="10"/>
      <c r="X87" s="10"/>
      <c r="Y87" s="10">
        <v>-322.48</v>
      </c>
      <c r="Z87" s="10"/>
      <c r="AA87" s="10"/>
      <c r="AB87" s="10"/>
      <c r="AC87" s="10"/>
      <c r="AD87" s="10"/>
      <c r="AE87" s="10"/>
      <c r="AF87" s="10"/>
      <c r="AG87" s="10"/>
      <c r="AH87" s="10"/>
      <c r="AI87" s="10">
        <v>-70.44</v>
      </c>
      <c r="AJ87" s="10">
        <v>-2.11</v>
      </c>
      <c r="AK87" s="10">
        <v>-21.13</v>
      </c>
      <c r="AL87" s="10"/>
      <c r="AM87" s="10">
        <v>-857.18</v>
      </c>
      <c r="AN87" s="10">
        <f t="shared" si="1"/>
        <v>-1685.65</v>
      </c>
      <c r="AO87" s="9">
        <v>1987.61</v>
      </c>
    </row>
    <row r="88" spans="1:41" ht="23.1" customHeight="1">
      <c r="A88" s="7" t="s">
        <v>125</v>
      </c>
      <c r="B88" s="1" t="s">
        <v>132</v>
      </c>
      <c r="C88" s="9">
        <v>2113.3200000000002</v>
      </c>
      <c r="D88" s="9"/>
      <c r="E88" s="9"/>
      <c r="F88" s="9"/>
      <c r="G88" s="9"/>
      <c r="H88" s="9"/>
      <c r="I88" s="9"/>
      <c r="J88" s="9"/>
      <c r="K88" s="9"/>
      <c r="L88" s="9"/>
      <c r="M88" s="9">
        <v>388.41</v>
      </c>
      <c r="N88" s="9"/>
      <c r="O88" s="9">
        <v>760.8</v>
      </c>
      <c r="P88" s="9"/>
      <c r="Q88" s="9"/>
      <c r="R88" s="9">
        <v>500</v>
      </c>
      <c r="S88" s="10">
        <v>-358.87</v>
      </c>
      <c r="T88" s="10">
        <v>-80.75</v>
      </c>
      <c r="U88" s="10"/>
      <c r="V88" s="10"/>
      <c r="W88" s="10">
        <v>-191.69</v>
      </c>
      <c r="X88" s="10">
        <v>-58.9</v>
      </c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>
        <v>-70.44</v>
      </c>
      <c r="AJ88" s="10">
        <v>-2.11</v>
      </c>
      <c r="AK88" s="10"/>
      <c r="AL88" s="10">
        <v>-639.96</v>
      </c>
      <c r="AM88" s="10"/>
      <c r="AN88" s="10">
        <f t="shared" si="1"/>
        <v>-963.1</v>
      </c>
      <c r="AO88" s="9">
        <v>2359.81</v>
      </c>
    </row>
    <row r="89" spans="1:41" ht="23.1" customHeight="1">
      <c r="A89" s="7" t="s">
        <v>126</v>
      </c>
      <c r="B89" s="1" t="s">
        <v>132</v>
      </c>
      <c r="C89" s="9">
        <v>2113.3200000000002</v>
      </c>
      <c r="D89" s="9"/>
      <c r="E89" s="9"/>
      <c r="F89" s="9"/>
      <c r="G89" s="9"/>
      <c r="H89" s="9"/>
      <c r="I89" s="9"/>
      <c r="J89" s="9"/>
      <c r="K89" s="9"/>
      <c r="L89" s="9"/>
      <c r="M89" s="9">
        <v>535</v>
      </c>
      <c r="N89" s="9"/>
      <c r="O89" s="9">
        <v>760.8</v>
      </c>
      <c r="P89" s="9"/>
      <c r="Q89" s="9"/>
      <c r="R89" s="9">
        <v>500</v>
      </c>
      <c r="S89" s="10">
        <v>-375</v>
      </c>
      <c r="T89" s="10">
        <v>-100.32</v>
      </c>
      <c r="U89" s="10">
        <v>-47.15</v>
      </c>
      <c r="V89" s="10"/>
      <c r="W89" s="10"/>
      <c r="X89" s="10">
        <v>-19.89</v>
      </c>
      <c r="Y89" s="10"/>
      <c r="Z89" s="10">
        <v>-390.64</v>
      </c>
      <c r="AA89" s="10"/>
      <c r="AB89" s="10"/>
      <c r="AC89" s="10"/>
      <c r="AD89" s="10"/>
      <c r="AE89" s="10"/>
      <c r="AF89" s="10"/>
      <c r="AG89" s="10"/>
      <c r="AH89" s="10"/>
      <c r="AI89" s="10">
        <v>-70.44</v>
      </c>
      <c r="AJ89" s="10">
        <v>-2.11</v>
      </c>
      <c r="AK89" s="10">
        <v>-21.13</v>
      </c>
      <c r="AL89" s="10">
        <v>-75.37</v>
      </c>
      <c r="AM89" s="10"/>
      <c r="AN89" s="10">
        <f t="shared" si="1"/>
        <v>-626.7299999999999</v>
      </c>
      <c r="AO89" s="9">
        <v>2807.07</v>
      </c>
    </row>
    <row r="90" spans="1:41" ht="23.1" customHeight="1">
      <c r="A90" s="7" t="s">
        <v>127</v>
      </c>
      <c r="B90" s="1" t="s">
        <v>138</v>
      </c>
      <c r="C90" s="9">
        <v>1916.84</v>
      </c>
      <c r="D90" s="9"/>
      <c r="E90" s="9"/>
      <c r="F90" s="9"/>
      <c r="G90" s="9"/>
      <c r="H90" s="9"/>
      <c r="I90" s="9"/>
      <c r="J90" s="9"/>
      <c r="K90" s="9"/>
      <c r="L90" s="9"/>
      <c r="M90" s="9">
        <v>506.11</v>
      </c>
      <c r="N90" s="9"/>
      <c r="O90" s="9">
        <v>268.36</v>
      </c>
      <c r="P90" s="9"/>
      <c r="Q90" s="9"/>
      <c r="R90" s="9">
        <v>500</v>
      </c>
      <c r="S90" s="10">
        <v>-296.04000000000002</v>
      </c>
      <c r="T90" s="10">
        <v>-36.85</v>
      </c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>
        <v>-63.89</v>
      </c>
      <c r="AJ90" s="10"/>
      <c r="AK90" s="10"/>
      <c r="AL90" s="10">
        <v>-475.86</v>
      </c>
      <c r="AM90" s="10"/>
      <c r="AN90" s="10">
        <f t="shared" si="1"/>
        <v>-539.75</v>
      </c>
      <c r="AO90" s="9">
        <v>2318.67</v>
      </c>
    </row>
    <row r="91" spans="1:41" ht="23.1" customHeight="1">
      <c r="A91" s="7" t="s">
        <v>128</v>
      </c>
      <c r="B91" s="1" t="s">
        <v>138</v>
      </c>
      <c r="C91" s="9">
        <v>2329.9299999999998</v>
      </c>
      <c r="D91" s="9"/>
      <c r="E91" s="9"/>
      <c r="F91" s="9"/>
      <c r="G91" s="9"/>
      <c r="H91" s="9"/>
      <c r="I91" s="9"/>
      <c r="J91" s="9"/>
      <c r="K91" s="9"/>
      <c r="L91" s="9"/>
      <c r="M91" s="9">
        <v>855.68</v>
      </c>
      <c r="N91" s="9"/>
      <c r="O91" s="9">
        <v>1211.56</v>
      </c>
      <c r="P91" s="9"/>
      <c r="Q91" s="9"/>
      <c r="R91" s="9">
        <v>500</v>
      </c>
      <c r="S91" s="10">
        <v>-483.68</v>
      </c>
      <c r="T91" s="10">
        <v>-203.79</v>
      </c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>
        <v>-77.66</v>
      </c>
      <c r="AJ91" s="10"/>
      <c r="AK91" s="10"/>
      <c r="AL91" s="10"/>
      <c r="AM91" s="10"/>
      <c r="AN91" s="10">
        <f t="shared" si="1"/>
        <v>-77.66</v>
      </c>
      <c r="AO91" s="9">
        <v>4132.04</v>
      </c>
    </row>
    <row r="92" spans="1:41" ht="23.1" customHeight="1">
      <c r="A92" s="7" t="s">
        <v>129</v>
      </c>
      <c r="B92" s="1" t="s">
        <v>132</v>
      </c>
      <c r="C92" s="9">
        <v>2712.7</v>
      </c>
      <c r="D92" s="9">
        <v>143.05000000000001</v>
      </c>
      <c r="E92" s="9">
        <v>47.68</v>
      </c>
      <c r="F92" s="9"/>
      <c r="G92" s="9"/>
      <c r="H92" s="9"/>
      <c r="I92" s="9"/>
      <c r="J92" s="9"/>
      <c r="K92" s="9"/>
      <c r="L92" s="9"/>
      <c r="M92" s="9"/>
      <c r="N92" s="9">
        <v>765.05</v>
      </c>
      <c r="O92" s="9">
        <v>813.81</v>
      </c>
      <c r="P92" s="9"/>
      <c r="Q92" s="9"/>
      <c r="R92" s="9">
        <v>500</v>
      </c>
      <c r="S92" s="10">
        <v>-493.05</v>
      </c>
      <c r="T92" s="10">
        <v>-222.38</v>
      </c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>
        <v>-190.73</v>
      </c>
      <c r="AG92" s="10"/>
      <c r="AH92" s="10"/>
      <c r="AI92" s="10"/>
      <c r="AJ92" s="10"/>
      <c r="AK92" s="10"/>
      <c r="AL92" s="10"/>
      <c r="AM92" s="10"/>
      <c r="AN92" s="10">
        <f t="shared" si="1"/>
        <v>-190.73</v>
      </c>
      <c r="AO92" s="9">
        <v>4076.13</v>
      </c>
    </row>
    <row r="93" spans="1:41" ht="23.1" customHeight="1">
      <c r="A93" s="7" t="s">
        <v>130</v>
      </c>
      <c r="B93" s="1" t="s">
        <v>138</v>
      </c>
      <c r="C93" s="9">
        <v>1916.84</v>
      </c>
      <c r="D93" s="9"/>
      <c r="E93" s="9"/>
      <c r="F93" s="9"/>
      <c r="G93" s="9"/>
      <c r="H93" s="9"/>
      <c r="I93" s="9"/>
      <c r="J93" s="9"/>
      <c r="K93" s="9"/>
      <c r="L93" s="9"/>
      <c r="M93" s="9">
        <v>506.11</v>
      </c>
      <c r="N93" s="9"/>
      <c r="O93" s="9">
        <v>191.68</v>
      </c>
      <c r="P93" s="9"/>
      <c r="Q93" s="9"/>
      <c r="R93" s="9">
        <v>500</v>
      </c>
      <c r="S93" s="10">
        <v>-287.60000000000002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>
        <v>-63.89</v>
      </c>
      <c r="AJ93" s="10"/>
      <c r="AK93" s="10">
        <v>-19.170000000000002</v>
      </c>
      <c r="AL93" s="10"/>
      <c r="AM93" s="10"/>
      <c r="AN93" s="10">
        <f t="shared" si="1"/>
        <v>-83.06</v>
      </c>
      <c r="AO93" s="9">
        <v>2743.97</v>
      </c>
    </row>
    <row r="94" spans="1:41" ht="23.1" customHeight="1">
      <c r="C94" s="9">
        <f t="shared" ref="C94:R94" si="2">SUM(C2:C93)</f>
        <v>201120.75000000006</v>
      </c>
      <c r="D94" s="9">
        <f t="shared" si="2"/>
        <v>21462.579999999998</v>
      </c>
      <c r="E94" s="9">
        <f t="shared" si="2"/>
        <v>9131.2799999999988</v>
      </c>
      <c r="F94" s="9">
        <f t="shared" si="2"/>
        <v>3746.05</v>
      </c>
      <c r="G94" s="9">
        <f t="shared" si="2"/>
        <v>2185.1999999999998</v>
      </c>
      <c r="H94" s="9">
        <f t="shared" si="2"/>
        <v>936.51</v>
      </c>
      <c r="I94" s="9">
        <f t="shared" si="2"/>
        <v>3720.5500000000006</v>
      </c>
      <c r="J94" s="9">
        <f t="shared" si="2"/>
        <v>90.88</v>
      </c>
      <c r="K94" s="9">
        <f t="shared" si="2"/>
        <v>232.84</v>
      </c>
      <c r="L94" s="9">
        <f t="shared" si="2"/>
        <v>838.06</v>
      </c>
      <c r="M94" s="9">
        <f t="shared" si="2"/>
        <v>28050.139999999996</v>
      </c>
      <c r="N94" s="9">
        <f t="shared" si="2"/>
        <v>11635.669999999996</v>
      </c>
      <c r="O94" s="9">
        <f t="shared" si="2"/>
        <v>63074.87</v>
      </c>
      <c r="P94" s="9">
        <f t="shared" si="2"/>
        <v>369.48</v>
      </c>
      <c r="Q94" s="9">
        <f t="shared" si="2"/>
        <v>1346.3200000000002</v>
      </c>
      <c r="R94" s="9">
        <f t="shared" si="2"/>
        <v>44500</v>
      </c>
      <c r="S94" s="10">
        <f t="shared" ref="S94:AM94" si="3">SUM(S2:S93)</f>
        <v>-30448.299999999996</v>
      </c>
      <c r="T94" s="10">
        <f t="shared" si="3"/>
        <v>-24173.659999999996</v>
      </c>
      <c r="U94" s="10">
        <f t="shared" si="3"/>
        <v>-1180.1000000000001</v>
      </c>
      <c r="V94" s="10">
        <f t="shared" si="3"/>
        <v>-2968.95</v>
      </c>
      <c r="W94" s="10">
        <f t="shared" si="3"/>
        <v>-3716.3500000000004</v>
      </c>
      <c r="X94" s="10">
        <f t="shared" si="3"/>
        <v>-1056.7</v>
      </c>
      <c r="Y94" s="10">
        <f t="shared" si="3"/>
        <v>-8314.5899999999983</v>
      </c>
      <c r="Z94" s="10">
        <f t="shared" si="3"/>
        <v>-12071.310000000001</v>
      </c>
      <c r="AA94" s="10">
        <f t="shared" si="3"/>
        <v>-727.04000000000008</v>
      </c>
      <c r="AB94" s="10">
        <f t="shared" si="3"/>
        <v>-2096.64</v>
      </c>
      <c r="AC94" s="10">
        <f t="shared" si="3"/>
        <v>2096.64</v>
      </c>
      <c r="AD94" s="10">
        <f t="shared" si="3"/>
        <v>-25</v>
      </c>
      <c r="AE94" s="10">
        <f t="shared" si="3"/>
        <v>1760</v>
      </c>
      <c r="AF94" s="10">
        <f t="shared" si="3"/>
        <v>-22199.599999999999</v>
      </c>
      <c r="AG94" s="10">
        <f t="shared" si="3"/>
        <v>-3746.05</v>
      </c>
      <c r="AH94" s="10">
        <f t="shared" si="3"/>
        <v>-50.12</v>
      </c>
      <c r="AI94" s="10">
        <f t="shared" si="3"/>
        <v>-6642.6799999999985</v>
      </c>
      <c r="AJ94" s="10">
        <f t="shared" si="3"/>
        <v>-47.489999999999995</v>
      </c>
      <c r="AK94" s="10">
        <f t="shared" si="3"/>
        <v>-914.33</v>
      </c>
      <c r="AL94" s="10">
        <f t="shared" si="3"/>
        <v>-17254.04</v>
      </c>
      <c r="AM94" s="10">
        <f t="shared" si="3"/>
        <v>-3643.0299999999997</v>
      </c>
      <c r="AN94" s="10">
        <f>SUM(AN2:AN93)</f>
        <v>-82797.37999999999</v>
      </c>
      <c r="AO94" s="9">
        <f>SUM(AO2:AO93)</f>
        <v>247385.62000000005</v>
      </c>
    </row>
  </sheetData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2016-12-22T16:40:10Z</cp:lastPrinted>
  <dcterms:created xsi:type="dcterms:W3CDTF">2016-12-19T12:08:44Z</dcterms:created>
  <dcterms:modified xsi:type="dcterms:W3CDTF">2016-12-22T16:40:38Z</dcterms:modified>
</cp:coreProperties>
</file>